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28680" yWindow="-120" windowWidth="23256" windowHeight="13176"/>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24519"/>
  <fileRecoveryPr repairLoad="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G40" i="1"/>
  <c r="G39"/>
  <c r="A5" i="7" l="1"/>
  <c r="A3"/>
  <c r="C15" i="5"/>
  <c r="C14"/>
  <c r="C13"/>
  <c r="C12"/>
  <c r="G11"/>
  <c r="E11"/>
  <c r="C11"/>
  <c r="G10"/>
  <c r="E10"/>
  <c r="C10"/>
  <c r="C9"/>
  <c r="D8"/>
  <c r="C7"/>
  <c r="A5"/>
  <c r="A3"/>
  <c r="C15" i="1"/>
  <c r="C14"/>
  <c r="C13"/>
  <c r="C12"/>
  <c r="G11"/>
  <c r="E11"/>
  <c r="C11"/>
  <c r="G10"/>
  <c r="E10"/>
  <c r="C10"/>
  <c r="C9"/>
  <c r="D8"/>
  <c r="C7"/>
  <c r="A5"/>
  <c r="A3"/>
  <c r="A3" i="4"/>
  <c r="A5"/>
  <c r="C11"/>
  <c r="D8"/>
  <c r="C7"/>
  <c r="C12"/>
  <c r="G10"/>
  <c r="E10"/>
  <c r="C10"/>
  <c r="G11"/>
  <c r="E11"/>
  <c r="C13"/>
  <c r="C14"/>
  <c r="C15"/>
  <c r="C9"/>
</calcChain>
</file>

<file path=xl/sharedStrings.xml><?xml version="1.0" encoding="utf-8"?>
<sst xmlns="http://schemas.openxmlformats.org/spreadsheetml/2006/main" count="500" uniqueCount="206">
  <si>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</si>
  <si>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</si>
  <si>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</si>
  <si>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</si>
  <si>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</si>
  <si>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</si>
  <si>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</si>
  <si>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</si>
  <si>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</si>
  <si>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</si>
  <si>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</si>
  <si>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</si>
  <si>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Личный инструмент конкурсанта</t>
  </si>
  <si>
    <t xml:space="preserve">Примечание </t>
  </si>
  <si>
    <t xml:space="preserve">Количество конкурсантов (команд): </t>
  </si>
  <si>
    <t xml:space="preserve">Количество рабочих мест: </t>
  </si>
  <si>
    <t>Субъект РФ</t>
  </si>
  <si>
    <t>Компетенция</t>
  </si>
  <si>
    <t>Даты проведения</t>
  </si>
  <si>
    <t>Главный эксперт</t>
  </si>
  <si>
    <t>Количество конкурсантов (команд)</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</si>
  <si>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</si>
  <si>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</si>
  <si>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</si>
  <si>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</si>
  <si>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</si>
  <si>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</si>
  <si>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</si>
  <si>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</si>
  <si>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</si>
  <si>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</si>
  <si>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</si>
  <si>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</si>
  <si>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</si>
  <si>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</si>
  <si>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Моб.телефон ГЭ</t>
  </si>
  <si>
    <t>Моб.телефон ТАП</t>
  </si>
  <si>
    <t>Технический администратор площадки</t>
  </si>
  <si>
    <t>Количество экспертов (ЭН+ГЭ+ИЭ) + ТАП</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</si>
  <si>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</si>
  <si>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</si>
  <si>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</si>
  <si>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</si>
  <si>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</si>
  <si>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Офисный стол</t>
  </si>
  <si>
    <t>(ШхГхВ) 1400х600х750
столеншница не тоньше 25 мм
белая или светл-осерая ламинированная поверхность столешницы</t>
  </si>
  <si>
    <t>Мебель</t>
  </si>
  <si>
    <t>шт</t>
  </si>
  <si>
    <t>Стул</t>
  </si>
  <si>
    <t>на колесиках, без подлокотников
синяя или серая обивка
расчитанные на вес не менее 100 кг</t>
  </si>
  <si>
    <t>Оборудование IT</t>
  </si>
  <si>
    <t>Проектор</t>
  </si>
  <si>
    <t>Просмоторщик документов</t>
  </si>
  <si>
    <t>ПО</t>
  </si>
  <si>
    <t>Операционная система</t>
  </si>
  <si>
    <t>Монитор компьютерный</t>
  </si>
  <si>
    <t>Аптечка</t>
  </si>
  <si>
    <t>критически важные характеристики позиции отсутствуют</t>
  </si>
  <si>
    <t>Охрана труда</t>
  </si>
  <si>
    <t>Огнетушитель</t>
  </si>
  <si>
    <t xml:space="preserve">Персональный компьютер </t>
  </si>
  <si>
    <t>Минимальные требования Процессор не ниже 10 поколения либо его аналог,ssd диск минимум на 500гб, встроенная или внешняя звуковая карта, оперативная память не менее 16 гб, видео карта  не ниже 20 поколения либо его его аналоги</t>
  </si>
  <si>
    <t>Любая операционная система с возможностью программирования на языке  C#</t>
  </si>
  <si>
    <t>Минимальные требования 23.8"  разрешение 1920х1080, частота обновления не ниже 60 гц</t>
  </si>
  <si>
    <t>Клавиатура</t>
  </si>
  <si>
    <t xml:space="preserve">количество клавишь на клевиатуре 104-105, </t>
  </si>
  <si>
    <t xml:space="preserve"> мышь проводная</t>
  </si>
  <si>
    <t>мыш лазерная 2 клавиши</t>
  </si>
  <si>
    <t>Сетевой фильр</t>
  </si>
  <si>
    <t>количество разеток не менее 5</t>
  </si>
  <si>
    <t>Кабель HDMI — HDMI</t>
  </si>
  <si>
    <t>В комплекте с монитором</t>
  </si>
  <si>
    <t>Игровой движок</t>
  </si>
  <si>
    <t>кросплатформенный движок, поддержка сборки проектов под android, ios,PC. Поддержка 2д и 3д моделей, имеющий модульную систему компонентов, и языком программирования C#</t>
  </si>
  <si>
    <t>Среда разработки</t>
  </si>
  <si>
    <t>Среда разработки с  языком программирования C#</t>
  </si>
  <si>
    <t>Чтение и просмотр документов и призентаций</t>
  </si>
  <si>
    <t>Расходные материалы</t>
  </si>
  <si>
    <t>Бумага</t>
  </si>
  <si>
    <t>Наушники</t>
  </si>
  <si>
    <t>наушники проводные, длинна  провада не менее 2м</t>
  </si>
  <si>
    <t>проводная клавиатура, 100% размер</t>
  </si>
  <si>
    <t>Мышка</t>
  </si>
  <si>
    <t>Программа для редактирования изображений</t>
  </si>
  <si>
    <t>Программа позваляющая редактировать png и jpg</t>
  </si>
  <si>
    <t>Томская область</t>
  </si>
  <si>
    <t>ОГБПОУ "Северский промышленный колледж" г. Северск</t>
  </si>
  <si>
    <t xml:space="preserve"> 636036, Томская область, г. Северск, ул. Строителей, 25 </t>
  </si>
  <si>
    <t>Брифинг-зона конкурсной площадки</t>
  </si>
  <si>
    <t>Площадь зоны: не менее 87.8 кв.м.</t>
  </si>
  <si>
    <t>Интернет : Проводной Интернет - 1 точка. Общая пропускная способность 5Мбит/сек</t>
  </si>
  <si>
    <r>
      <t xml:space="preserve">Электричество: </t>
    </r>
    <r>
      <rPr>
        <sz val="11"/>
        <color theme="1"/>
        <rFont val="Times New Roman"/>
        <family val="1"/>
        <charset val="204"/>
      </rPr>
      <t>2 точки 220Вольт</t>
    </r>
  </si>
  <si>
    <t>Контур заземления для электропитания и сети слаботочных подключений (при необходимости): согласно технических требований к используемому оборудованию</t>
  </si>
  <si>
    <t xml:space="preserve">Персональный компьютер в сборе </t>
  </si>
  <si>
    <t>Процессор:
- Intel Core i5;
- 6 ядер;
- 6 потоков;
- базовая тактовая частота 2,8 Гц;
- максимальная тактовая частота 4 Гц.
Память ОЗУ:
- DDR4;
- 32Гб.
HDD 1Тб.
Блок питания 450 Вт.</t>
  </si>
  <si>
    <t>Оборудование ПО</t>
  </si>
  <si>
    <t xml:space="preserve">Компьютерный монитор,Asus   </t>
  </si>
  <si>
    <t>Диагональ экрана 23,6 дюймов;
Максимаьное разрешение экрана 1920х1080;
Тип подсветки матрицы LED;
Тип матрицы TN;
Видеоразьемы DVI-D, VGA (D-sub), HDMI.</t>
  </si>
  <si>
    <t>Клавиатура, Oklick 620M,  Oklick</t>
  </si>
  <si>
    <t>Количество клавишь 104 шт.; 
Механизм клавишь мембрана;
Наличие цифрового блока;
Интерфейс подключения USB.</t>
  </si>
  <si>
    <t>Компьютерная мышь,  Oklick</t>
  </si>
  <si>
    <t>Количество кнопок 3 шт.;
Хват для правой и левой руки;
Оптическая;
Интерфейс подключения USB;</t>
  </si>
  <si>
    <t>Интерфейсный кабель для подключения монитора</t>
  </si>
  <si>
    <t>VGA-VGA, DVI-DVI</t>
  </si>
  <si>
    <t>Кабель питания</t>
  </si>
  <si>
    <t>CEE 7/7 - IEC 320 C13</t>
  </si>
  <si>
    <t>Оборудование ИТ</t>
  </si>
  <si>
    <t>Персональный компьютер для брифингов и презентаций,  подключенный к интернету (ноутбук, моноблок), подключенный к проектору - со звуковым выходом</t>
  </si>
  <si>
    <t>Крепление к потолку;
Разрешение изображения 1024*768;
Цветовая яркость 4000 лм;
Видеоразьемы  VGA (D-sub), HDMI.</t>
  </si>
  <si>
    <t>Экран для проектора</t>
  </si>
  <si>
    <t>Электропривод;
Пульт дистанционного управления;
(Ш*В) 280*280 см</t>
  </si>
  <si>
    <t>Интерфейсный кабель для подключения проектора</t>
  </si>
  <si>
    <t>HDI-HDI</t>
  </si>
  <si>
    <t>Источние бесперебойного питания, APC Back-UPS BC650-RSX761</t>
  </si>
  <si>
    <t>650 Вт/ч;
4 розетки.</t>
  </si>
  <si>
    <t xml:space="preserve">Рабочий стол </t>
  </si>
  <si>
    <t>(Ш*Г*В) 9750*2250*750 мм</t>
  </si>
  <si>
    <t>Рабочий стул</t>
  </si>
  <si>
    <t>Рабочий стул для ПК Интернет-кафе:
- Цвет синий;
- Ограничение по весу 120кг;
- Регулятор высоты.
Рабочий стул для ПК подключенного к проектору:
- Цвет черный;
- Ограничекние по весу 100 кг;
- Металический каркас.</t>
  </si>
  <si>
    <t>ПО операционная система</t>
  </si>
  <si>
    <t>Windows 10 Pro</t>
  </si>
  <si>
    <t>ПО для просмотра документов в формате PDF</t>
  </si>
  <si>
    <t>Adobe Acrobat Reader DC, Версия 2019.008.20071</t>
  </si>
  <si>
    <t>ПО для офисной работы</t>
  </si>
  <si>
    <t>Microsoft Office 2016 Pro+, включая следующие компоненты:
- Word;
- Excel;
- PowerPoint.</t>
  </si>
  <si>
    <t>ПО для архивации</t>
  </si>
  <si>
    <t>7-Zip, Версия 19.00</t>
  </si>
  <si>
    <t>ПО веб-браузер</t>
  </si>
  <si>
    <t>Яндес.Браузер, Версия 21.11.0.1999</t>
  </si>
  <si>
    <t>Маршрутизатор</t>
  </si>
  <si>
    <t>12хEthernet 10/100/1000BASE-T;
8x10GBASE-R SFP+/1000BASE-X;
1xConsole (RJ-45);
2хUSB 2.0.</t>
  </si>
  <si>
    <t>Коммутатор ядра</t>
  </si>
  <si>
    <t>Layer 3
48 портов 10GbE SFP+;
6 портов 40GbE QSFP+;
1 порт RS-232 (RJ45);
1 порт Mini USB.</t>
  </si>
  <si>
    <t>Коммутатор доступа</t>
  </si>
  <si>
    <t>Layer 2
48 портов 10/100/1000BASE-T;
4 портов 10GbE SFP+;
1 порт RS-232 (RJ45).</t>
  </si>
  <si>
    <t>ИБП серверный</t>
  </si>
  <si>
    <t>1700 Вт/ч;
1 интерфейс питания.</t>
  </si>
  <si>
    <t>KVM-консоль</t>
  </si>
  <si>
    <t xml:space="preserve">4 портов USB/VGA </t>
  </si>
  <si>
    <t>Сервер</t>
  </si>
  <si>
    <t>2 Процессора:
- Intel Xeon E5;
- 8 ядер;
- 8 потоков;
- базовая тактовая частота 1,7 Гц.
Память ОЗУ:
- DDR4;
- 256Гб.
4 HDD 6Тб.
2 Блока питания 970 Вт.</t>
  </si>
  <si>
    <t>Windows Server 2019 Datacenter</t>
  </si>
  <si>
    <t>Серверная стойка</t>
  </si>
  <si>
    <t>32 юнита</t>
  </si>
  <si>
    <t>другое</t>
  </si>
  <si>
    <t xml:space="preserve">Комната Экспертов (включая Главного эксперта) </t>
  </si>
  <si>
    <t>Требования к обеспечению зоны (коммуникации, площадь, сети, количество рабочих мест и др.):</t>
  </si>
  <si>
    <t>Площадь зоны: не менее 11.3 кв.м. и 34.4 кв.м.</t>
  </si>
  <si>
    <t>Интернет : Проводной Интернет - 7 точки. Общая пропускная способность 10Мбит/сек</t>
  </si>
  <si>
    <t>Все компьютеры объединены в локальную сеть (включая рабочие места конкурсантов) под управлением сетевой ОС</t>
  </si>
  <si>
    <t>Электричество: 28 точек 220Вольт, суммарная мощность исходя из пиковой нагрузки используемого оборудования</t>
  </si>
  <si>
    <t>Персональный компьютер в сборе</t>
  </si>
  <si>
    <t xml:space="preserve">Компьютерный монитор,  Asus     </t>
  </si>
  <si>
    <t xml:space="preserve">Клавиатура, Oklick 620M, Oklick    </t>
  </si>
  <si>
    <t>шт.</t>
  </si>
  <si>
    <t xml:space="preserve">Компьютерная мышь, Oklick    </t>
  </si>
  <si>
    <t>Рабочий стол</t>
  </si>
  <si>
    <t>(Ш*Г*В) 1200*750*750 мм</t>
  </si>
  <si>
    <t>Цвет синий;
Ограничение по весу 120кг;
Регулятор высоты.</t>
  </si>
  <si>
    <t xml:space="preserve">ПО Unity </t>
  </si>
  <si>
    <t xml:space="preserve">Версия актуальная на момент проведения </t>
  </si>
  <si>
    <t>ПО Microsoft Visual Studio</t>
  </si>
  <si>
    <t>Microsoft Visual Studio Professional 2019
Версия 16.11.7</t>
  </si>
  <si>
    <t>ПО Adobe Photoshop 2021</t>
  </si>
  <si>
    <t>Adobe Photoshop 2021
Версия 22.3.1</t>
  </si>
  <si>
    <t>ПО Microsoft Office</t>
  </si>
  <si>
    <t>Текстовый редактор</t>
  </si>
  <si>
    <t>Notepad++, Версия 7.8.3</t>
  </si>
  <si>
    <t>Microsoft SQL Server Management Studio 18</t>
  </si>
  <si>
    <t>Актуальная версия на момент проведения</t>
  </si>
  <si>
    <t>OpenServer</t>
  </si>
  <si>
    <t>Комната главного эксперта</t>
  </si>
  <si>
    <t xml:space="preserve">Компьютерный монитор, Asus       </t>
  </si>
  <si>
    <t>(ШхГхВ) 1400х600х750</t>
  </si>
  <si>
    <t>Цвет черный;
Ограничение по весу 120кг;
Регулятор высоты.</t>
  </si>
  <si>
    <t xml:space="preserve">ПО для просмотра документов в формате PDF </t>
  </si>
  <si>
    <t>Google Chrome, Версия 80.0.3987.122</t>
  </si>
  <si>
    <t>МФУ,  HP LaserJet Pro MFP M521dw</t>
  </si>
  <si>
    <t>Двухстороння печать;
Черно-белая печат;
Ёмкость подачи 500 листов;
Интерфейс подключения USB.</t>
  </si>
  <si>
    <t>Огнетушитель углекислотный ОУ-1</t>
  </si>
  <si>
    <t>Порошок огнетушащий;
Огнетушащая способность по классу 2А;
Огнетушащая способность по классу 55В;
Класс пожара A, B, C, E;
Объем 4,7 л.</t>
  </si>
  <si>
    <t>Рециркуляторы для обеззараживания воздуха в помещениях</t>
  </si>
  <si>
    <t>3 лампы по 15 Вт, 595х300х130</t>
  </si>
  <si>
    <t>Жгут кровоостанавливающий 1 штука;
Бинт марлевый медицинский нестерильный 5м х 5см 1 штука;
Бинт марлевый медицинский нестерильный 5м х 10см 1 штука;
Бинт марлевый медицинский нестерильный 7м х 14см 1 штука;
Бинт марлевый медицинский стерильный 5м х 7см 1 штука;
Бинт марлевый медицинский стерильный 5м х 10см 2 штуки;
Бинт марлевый медицинский стерильный 7м х 14см 2 штуки;
Пакет перевязочный стерильный 1 штука;
Салфетки марлевые медицинские стерильные не менее 14x16 см № 10 1 упаковка;
Лейкопластырь бактерицидный не менее 4x10см 2 штуки;
Лейкопластырь бактерицидный не менее 1,9x7, 2см 10 штук;
Лейкопластырь рулонный не менее 1x250 см 1 штука;
Устройство для проведения искусственного дыхания 'рот-устройство-рот' 1 штука;
Ножницы для разрезания повязок по Листеру 1 штука;
Салфетки антисептические из бумажного текстилеподобного материала стерильные спиртовые не менее 12,5x11см 5 штук;
Перчатки медицинские нестерильные смотровые 2 пары;
Маска медицинская нестерильная 3-слойная из нетканного материала с резинками или завязками 2 штуки;
Покрывало спасательное изотермическое не менее 160x210см 1 штука;
Английские булавки стальные со спиралью не менее 38 мм 3 штуки;
Блокнот отрывной для записей, формат не менее А7 1 штука;
Авторучка 1 штука;
Рекомендации с пиктограммами по использованию 1 штука;
Футляр или сумка санитарная 1 штука.</t>
  </si>
  <si>
    <t>Рабочее место Конкурсанта (Мастерская Разработка компьютерных игр и мультимедийных приложений)</t>
  </si>
  <si>
    <t>Площадь зоны: 76.6 кв.м.</t>
  </si>
  <si>
    <t>Интернет: Проводной Интернет 1 точка на каждое рабочее место. Общая пропускная способность 10Мбит/сек на каждое рабочее место</t>
  </si>
  <si>
    <t>Все компьютеры объединены в локальную сеть (включая рабочие места экспертов) под управлением сетевой ОС</t>
  </si>
  <si>
    <t>Электричество: 48 точек 220Вольт на каждое рабочее место, суммарная мощность исходя из пиковой нагрузки используемого оборудования</t>
  </si>
  <si>
    <t>Рабочее место Конкурсанта (расходные материалы по количеству конкурсантов)</t>
  </si>
  <si>
    <t>Белая, А4, 80г/м2</t>
  </si>
  <si>
    <t>Пачка</t>
  </si>
  <si>
    <t>Ручка</t>
  </si>
  <si>
    <t>Шариковая</t>
  </si>
  <si>
    <t>Штук</t>
  </si>
  <si>
    <t>Картридж</t>
  </si>
  <si>
    <t>Совместим с Принтером или МФУ</t>
  </si>
  <si>
    <t>Ефимов Егор Васильевич</t>
  </si>
  <si>
    <t>bboymitiz@gmail.com</t>
  </si>
  <si>
    <t>8-913-817-33-69</t>
  </si>
  <si>
    <t>Разработка компьютерных игр и мультимедийных приложений (Юниоры)</t>
  </si>
  <si>
    <t>Региональный этап Чемпионата по профессиональному мастерству "Профессионалы" и Чемпионата высоких технологий - 2026 в Томской области</t>
  </si>
  <si>
    <t>Сазонов Владислав Викторович</t>
  </si>
  <si>
    <t>satanistplus@gmail.com</t>
  </si>
  <si>
    <t>8-913-874-69-65</t>
  </si>
  <si>
    <t>22.02.2026 - 27.02.2026</t>
  </si>
</sst>
</file>

<file path=xl/styles.xml><?xml version="1.0" encoding="utf-8"?>
<styleSheet xmlns="http://schemas.openxmlformats.org/spreadsheetml/2006/main">
  <fonts count="25">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1"/>
      <color theme="1"/>
      <name val="Times New Roman"/>
      <family val="1"/>
      <charset val="204"/>
    </font>
    <font>
      <sz val="10"/>
      <color theme="1"/>
      <name val="Times New Roman"/>
      <family val="1"/>
      <charset val="204"/>
    </font>
    <font>
      <sz val="10"/>
      <color indexed="8"/>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b/>
      <sz val="11"/>
      <name val="Times New Roman"/>
      <family val="1"/>
      <charset val="204"/>
    </font>
    <font>
      <u/>
      <sz val="11"/>
      <color rgb="FF0000FF"/>
      <name val="Calibri"/>
      <family val="2"/>
      <charset val="204"/>
    </font>
    <font>
      <sz val="10"/>
      <color theme="1"/>
      <name val="Times New Roman"/>
      <family val="1"/>
    </font>
    <font>
      <sz val="10"/>
      <name val="Times New Roman"/>
      <family val="1"/>
      <charset val="204"/>
    </font>
    <font>
      <sz val="10"/>
      <color indexed="64"/>
      <name val="Times New Roman"/>
      <family val="1"/>
      <charset val="204"/>
    </font>
    <font>
      <sz val="10"/>
      <name val="Times New Roman"/>
      <family val="1"/>
    </font>
    <font>
      <b/>
      <sz val="10"/>
      <color indexed="64"/>
      <name val="Times New Roman"/>
      <family val="1"/>
      <charset val="204"/>
    </font>
    <font>
      <sz val="10"/>
      <color rgb="FF000000"/>
      <name val="Times New Roman"/>
      <family val="1"/>
      <charset val="204"/>
    </font>
    <font>
      <b/>
      <sz val="11"/>
      <name val="Calibri"/>
      <family val="2"/>
      <charset val="204"/>
    </font>
    <font>
      <sz val="11"/>
      <color rgb="FF000000"/>
      <name val="Times New Roman"/>
      <family val="1"/>
      <charset val="204"/>
    </font>
    <font>
      <sz val="10"/>
      <name val="Calibri"/>
      <family val="2"/>
      <charset val="204"/>
      <scheme val="minor"/>
    </font>
  </fonts>
  <fills count="10">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indexed="64"/>
      </patternFill>
    </fill>
    <fill>
      <patternFill patternType="solid">
        <fgColor indexed="65"/>
      </patternFill>
    </fill>
    <fill>
      <patternFill patternType="solid">
        <fgColor rgb="FFFFFFFF"/>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bottom/>
      <diagonal/>
    </border>
    <border>
      <left/>
      <right style="thin">
        <color rgb="FF000000"/>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EFEFEF"/>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4">
    <xf numFmtId="0" fontId="0" fillId="0" borderId="0"/>
    <xf numFmtId="0" fontId="1" fillId="0" borderId="0"/>
    <xf numFmtId="0" fontId="7" fillId="0" borderId="0"/>
    <xf numFmtId="0" fontId="15" fillId="0" borderId="0" applyBorder="0" applyProtection="0"/>
  </cellStyleXfs>
  <cellXfs count="133">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10" fillId="0" borderId="19" xfId="0" applyFont="1" applyBorder="1" applyAlignment="1">
      <alignment horizontal="left" vertical="top" wrapText="1"/>
    </xf>
    <xf numFmtId="0" fontId="7" fillId="0" borderId="0" xfId="1" applyFont="1"/>
    <xf numFmtId="0" fontId="2" fillId="0" borderId="0" xfId="1" applyFont="1"/>
    <xf numFmtId="0" fontId="4" fillId="0" borderId="0" xfId="1" applyFont="1" applyAlignment="1">
      <alignment vertical="center" wrapText="1"/>
    </xf>
    <xf numFmtId="0" fontId="13" fillId="0" borderId="0" xfId="0" applyFont="1" applyAlignment="1">
      <alignment wrapText="1"/>
    </xf>
    <xf numFmtId="0" fontId="13" fillId="0" borderId="0" xfId="0" applyFont="1"/>
    <xf numFmtId="0" fontId="13" fillId="0" borderId="19" xfId="0" applyFont="1" applyBorder="1" applyAlignment="1">
      <alignment wrapText="1"/>
    </xf>
    <xf numFmtId="0" fontId="13" fillId="0" borderId="19" xfId="0" applyFont="1" applyBorder="1" applyAlignment="1">
      <alignment horizontal="right" wrapText="1"/>
    </xf>
    <xf numFmtId="0" fontId="6" fillId="0" borderId="0" xfId="1" applyFont="1"/>
    <xf numFmtId="0" fontId="6" fillId="0" borderId="0" xfId="1" applyFont="1" applyAlignment="1">
      <alignment vertical="center" wrapText="1"/>
    </xf>
    <xf numFmtId="0" fontId="12" fillId="0" borderId="0" xfId="1" applyFont="1" applyAlignment="1">
      <alignment vertical="center" wrapText="1"/>
    </xf>
    <xf numFmtId="0" fontId="8" fillId="0" borderId="2"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 xfId="1" applyFont="1" applyBorder="1" applyAlignment="1">
      <alignment horizontal="center" vertical="center"/>
    </xf>
    <xf numFmtId="0" fontId="8" fillId="0" borderId="1" xfId="1" applyFont="1" applyBorder="1" applyAlignment="1">
      <alignment horizontal="center" vertical="center" wrapText="1"/>
    </xf>
    <xf numFmtId="0" fontId="8" fillId="0" borderId="1" xfId="1" applyFont="1" applyBorder="1"/>
    <xf numFmtId="0" fontId="8" fillId="0" borderId="1" xfId="1" applyFont="1" applyBorder="1" applyAlignment="1">
      <alignment wrapText="1"/>
    </xf>
    <xf numFmtId="0" fontId="8" fillId="0" borderId="2" xfId="1" applyFont="1" applyBorder="1" applyAlignment="1">
      <alignment horizontal="center" vertical="center"/>
    </xf>
    <xf numFmtId="0" fontId="8" fillId="0" borderId="15" xfId="1" applyFont="1" applyBorder="1"/>
    <xf numFmtId="0" fontId="9" fillId="0" borderId="19" xfId="0" applyFont="1" applyBorder="1" applyAlignment="1">
      <alignment vertical="top" wrapText="1"/>
    </xf>
    <xf numFmtId="0" fontId="9" fillId="0" borderId="19" xfId="1" applyFont="1" applyBorder="1" applyAlignment="1">
      <alignment horizontal="center" vertical="center" wrapText="1"/>
    </xf>
    <xf numFmtId="0" fontId="9" fillId="0" borderId="19" xfId="3" applyFont="1" applyBorder="1" applyAlignment="1" applyProtection="1">
      <alignment horizontal="center" vertical="center" wrapText="1"/>
    </xf>
    <xf numFmtId="0" fontId="8" fillId="0" borderId="18" xfId="1" applyFont="1" applyBorder="1" applyAlignment="1">
      <alignment horizontal="center" vertical="center" wrapText="1"/>
    </xf>
    <xf numFmtId="0" fontId="8" fillId="0" borderId="5" xfId="1" applyFont="1" applyBorder="1" applyAlignment="1">
      <alignment horizontal="center" vertical="center"/>
    </xf>
    <xf numFmtId="0" fontId="8" fillId="0" borderId="2" xfId="1" applyFont="1" applyBorder="1" applyAlignment="1">
      <alignment wrapText="1"/>
    </xf>
    <xf numFmtId="0" fontId="8" fillId="0" borderId="1" xfId="1" applyFont="1" applyBorder="1" applyAlignment="1">
      <alignment horizontal="center" wrapText="1"/>
    </xf>
    <xf numFmtId="0" fontId="2" fillId="0" borderId="2" xfId="1" applyFont="1" applyBorder="1" applyAlignment="1">
      <alignment horizontal="left"/>
    </xf>
    <xf numFmtId="0" fontId="2" fillId="0" borderId="2" xfId="1" applyFont="1" applyBorder="1"/>
    <xf numFmtId="0" fontId="2" fillId="0" borderId="1" xfId="1" applyFont="1" applyBorder="1"/>
    <xf numFmtId="0" fontId="2" fillId="0" borderId="1" xfId="1" applyFont="1" applyBorder="1" applyAlignment="1">
      <alignment horizontal="left"/>
    </xf>
    <xf numFmtId="0" fontId="8" fillId="0" borderId="1" xfId="1" applyFont="1" applyBorder="1" applyAlignment="1">
      <alignment horizontal="left" vertical="center" wrapText="1"/>
    </xf>
    <xf numFmtId="0" fontId="2" fillId="7" borderId="0" xfId="1" applyFont="1" applyFill="1"/>
    <xf numFmtId="0" fontId="2" fillId="0" borderId="19" xfId="1" applyFont="1" applyBorder="1" applyAlignment="1">
      <alignment horizontal="left" vertical="center" wrapText="1"/>
    </xf>
    <xf numFmtId="0" fontId="2" fillId="0" borderId="20"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21" xfId="1" applyFont="1" applyBorder="1" applyAlignment="1">
      <alignment horizontal="left"/>
    </xf>
    <xf numFmtId="0" fontId="16" fillId="0" borderId="20" xfId="0" applyFont="1" applyBorder="1" applyAlignment="1">
      <alignment horizontal="left" vertical="center" wrapText="1"/>
    </xf>
    <xf numFmtId="0" fontId="17" fillId="0" borderId="20" xfId="0" applyFont="1" applyBorder="1" applyAlignment="1">
      <alignment horizontal="left" vertical="center" wrapText="1"/>
    </xf>
    <xf numFmtId="0" fontId="18" fillId="0" borderId="20" xfId="0" applyFont="1" applyBorder="1" applyAlignment="1">
      <alignment horizontal="center" vertical="center" wrapText="1"/>
    </xf>
    <xf numFmtId="0" fontId="8" fillId="0" borderId="22" xfId="1" applyFont="1" applyBorder="1" applyAlignment="1">
      <alignment horizontal="center" vertical="center"/>
    </xf>
    <xf numFmtId="0" fontId="8" fillId="0" borderId="6" xfId="1" applyFont="1" applyBorder="1" applyAlignment="1">
      <alignment horizontal="center" vertical="center"/>
    </xf>
    <xf numFmtId="0" fontId="2" fillId="0" borderId="6" xfId="1" applyFont="1" applyBorder="1"/>
    <xf numFmtId="0" fontId="2" fillId="0" borderId="23" xfId="1" applyFont="1" applyBorder="1" applyAlignment="1">
      <alignment horizontal="left"/>
    </xf>
    <xf numFmtId="0" fontId="16" fillId="0" borderId="19" xfId="0" applyFont="1" applyBorder="1" applyAlignment="1">
      <alignment horizontal="left" vertical="center" wrapText="1"/>
    </xf>
    <xf numFmtId="0" fontId="17" fillId="0" borderId="19" xfId="0" applyFont="1" applyBorder="1" applyAlignment="1">
      <alignment horizontal="left" vertical="center" wrapText="1"/>
    </xf>
    <xf numFmtId="0" fontId="18" fillId="0" borderId="19" xfId="0" applyFont="1" applyBorder="1" applyAlignment="1">
      <alignment horizontal="center" vertical="center" wrapText="1"/>
    </xf>
    <xf numFmtId="0" fontId="16" fillId="8" borderId="19" xfId="0" applyFont="1" applyFill="1" applyBorder="1" applyAlignment="1">
      <alignment horizontal="center" vertical="center" wrapText="1"/>
    </xf>
    <xf numFmtId="0" fontId="2" fillId="0" borderId="19" xfId="1" applyFont="1" applyBorder="1"/>
    <xf numFmtId="0" fontId="2" fillId="0" borderId="24" xfId="1" applyFont="1" applyBorder="1" applyAlignment="1">
      <alignment horizontal="left"/>
    </xf>
    <xf numFmtId="0" fontId="17" fillId="0" borderId="20" xfId="1" applyFont="1" applyBorder="1" applyAlignment="1">
      <alignment horizontal="left" vertical="center" wrapText="1"/>
    </xf>
    <xf numFmtId="0" fontId="16" fillId="8" borderId="20" xfId="0" applyFont="1" applyFill="1" applyBorder="1" applyAlignment="1">
      <alignment horizontal="center" vertical="center" wrapText="1"/>
    </xf>
    <xf numFmtId="0" fontId="18" fillId="0" borderId="19" xfId="0" applyFont="1" applyBorder="1" applyAlignment="1">
      <alignment horizontal="center" wrapText="1"/>
    </xf>
    <xf numFmtId="0" fontId="16" fillId="8" borderId="19" xfId="0" applyFont="1" applyFill="1" applyBorder="1" applyAlignment="1">
      <alignment horizontal="left" vertical="center" wrapText="1"/>
    </xf>
    <xf numFmtId="0" fontId="1" fillId="0" borderId="25" xfId="1" applyBorder="1"/>
    <xf numFmtId="0" fontId="19" fillId="0" borderId="19" xfId="0" applyFont="1" applyBorder="1" applyAlignment="1">
      <alignment horizontal="center" vertical="center" wrapText="1"/>
    </xf>
    <xf numFmtId="0" fontId="1" fillId="0" borderId="19" xfId="1" applyBorder="1"/>
    <xf numFmtId="0" fontId="18" fillId="0" borderId="20" xfId="0" applyFont="1" applyBorder="1" applyAlignment="1">
      <alignment horizontal="center" wrapText="1"/>
    </xf>
    <xf numFmtId="0" fontId="16" fillId="8" borderId="20" xfId="0" applyFont="1" applyFill="1" applyBorder="1" applyAlignment="1">
      <alignment horizontal="left" vertical="center" wrapText="1"/>
    </xf>
    <xf numFmtId="0" fontId="19" fillId="0" borderId="20" xfId="0" applyFont="1" applyBorder="1" applyAlignment="1">
      <alignment horizontal="center" vertical="center" wrapText="1"/>
    </xf>
    <xf numFmtId="0" fontId="1" fillId="0" borderId="20" xfId="1" applyBorder="1"/>
    <xf numFmtId="0" fontId="19" fillId="0" borderId="19" xfId="0" applyFont="1" applyBorder="1" applyAlignment="1">
      <alignment horizontal="left" vertical="center" wrapText="1"/>
    </xf>
    <xf numFmtId="0" fontId="19" fillId="0" borderId="20" xfId="0" applyFont="1" applyBorder="1" applyAlignment="1">
      <alignment horizontal="left" vertical="center" wrapText="1"/>
    </xf>
    <xf numFmtId="0" fontId="2" fillId="0" borderId="20" xfId="1" applyFont="1" applyBorder="1"/>
    <xf numFmtId="0" fontId="19" fillId="0" borderId="19" xfId="0" applyFont="1" applyBorder="1" applyAlignment="1">
      <alignment horizontal="center" wrapText="1"/>
    </xf>
    <xf numFmtId="0" fontId="1" fillId="0" borderId="26" xfId="1" applyBorder="1"/>
    <xf numFmtId="0" fontId="2" fillId="0" borderId="25" xfId="1" applyFont="1" applyBorder="1"/>
    <xf numFmtId="0" fontId="16" fillId="8" borderId="19" xfId="0" applyFont="1" applyFill="1" applyBorder="1" applyAlignment="1">
      <alignment horizontal="center" wrapText="1"/>
    </xf>
    <xf numFmtId="0" fontId="2" fillId="0" borderId="15" xfId="1" applyFont="1" applyBorder="1" applyAlignment="1">
      <alignment horizontal="left" vertical="center" wrapText="1"/>
    </xf>
    <xf numFmtId="0" fontId="2" fillId="0" borderId="15"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19" xfId="0" applyFont="1" applyBorder="1" applyAlignment="1">
      <alignment horizontal="left" vertical="center" wrapText="1"/>
    </xf>
    <xf numFmtId="0" fontId="21" fillId="0" borderId="19" xfId="0" applyFont="1" applyBorder="1" applyAlignment="1">
      <alignment horizontal="left" vertical="center" wrapText="1"/>
    </xf>
    <xf numFmtId="0" fontId="9" fillId="0" borderId="19" xfId="0" applyFont="1" applyBorder="1" applyAlignment="1">
      <alignment horizontal="left" vertical="center" wrapText="1"/>
    </xf>
    <xf numFmtId="0" fontId="9" fillId="8" borderId="19" xfId="0" applyFont="1" applyFill="1" applyBorder="1" applyAlignment="1">
      <alignment horizontal="center" vertical="center" wrapText="1"/>
    </xf>
    <xf numFmtId="0" fontId="17" fillId="0" borderId="19" xfId="0" applyFont="1" applyBorder="1" applyAlignment="1">
      <alignment vertical="top" wrapText="1"/>
    </xf>
    <xf numFmtId="0" fontId="2" fillId="0" borderId="6" xfId="1" applyFont="1" applyBorder="1" applyAlignment="1">
      <alignment horizontal="left" vertical="center" wrapText="1"/>
    </xf>
    <xf numFmtId="0" fontId="19" fillId="8" borderId="19" xfId="0" applyFont="1" applyFill="1" applyBorder="1" applyAlignment="1">
      <alignment horizontal="left" vertical="center" wrapText="1"/>
    </xf>
    <xf numFmtId="0" fontId="21" fillId="0" borderId="19" xfId="0" applyFont="1" applyBorder="1" applyAlignment="1">
      <alignment horizontal="center" wrapText="1"/>
    </xf>
    <xf numFmtId="0" fontId="21" fillId="0" borderId="19" xfId="0" applyFont="1" applyBorder="1" applyAlignment="1">
      <alignment horizontal="left" wrapText="1"/>
    </xf>
    <xf numFmtId="0" fontId="23" fillId="9" borderId="19" xfId="0" applyFont="1" applyFill="1" applyBorder="1" applyAlignment="1">
      <alignment horizontal="center" wrapText="1"/>
    </xf>
    <xf numFmtId="0" fontId="21" fillId="9" borderId="19" xfId="0" applyFont="1" applyFill="1" applyBorder="1" applyAlignment="1">
      <alignment horizontal="left" wrapText="1"/>
    </xf>
    <xf numFmtId="0" fontId="23" fillId="9" borderId="19" xfId="0" applyFont="1" applyFill="1" applyBorder="1" applyAlignment="1">
      <alignment horizontal="left" wrapText="1"/>
    </xf>
    <xf numFmtId="0" fontId="0" fillId="0" borderId="19" xfId="0" applyBorder="1"/>
    <xf numFmtId="0" fontId="13" fillId="0" borderId="19" xfId="0" applyFont="1" applyFill="1" applyBorder="1" applyAlignment="1">
      <alignment horizontal="right"/>
    </xf>
    <xf numFmtId="0" fontId="13" fillId="0" borderId="19" xfId="0" applyFont="1" applyBorder="1" applyAlignment="1">
      <alignment horizontal="right"/>
    </xf>
    <xf numFmtId="0" fontId="17" fillId="0" borderId="0" xfId="1" applyFont="1" applyAlignment="1">
      <alignment wrapText="1"/>
    </xf>
    <xf numFmtId="0" fontId="17" fillId="0" borderId="19" xfId="1" applyFont="1" applyBorder="1" applyAlignment="1">
      <alignment horizontal="center" vertical="center"/>
    </xf>
    <xf numFmtId="0" fontId="24" fillId="0" borderId="0" xfId="1" applyFont="1"/>
    <xf numFmtId="0" fontId="4" fillId="2" borderId="21" xfId="1" applyFont="1" applyFill="1" applyBorder="1" applyAlignment="1">
      <alignment horizontal="center" vertical="center"/>
    </xf>
    <xf numFmtId="0" fontId="22" fillId="0" borderId="0" xfId="1" applyFont="1"/>
    <xf numFmtId="0" fontId="5" fillId="0" borderId="0" xfId="1" applyFont="1" applyAlignment="1">
      <alignment horizontal="left"/>
    </xf>
    <xf numFmtId="0" fontId="5" fillId="0" borderId="0" xfId="1" applyFont="1" applyAlignment="1">
      <alignment horizontal="left" vertical="top" wrapText="1"/>
    </xf>
    <xf numFmtId="0" fontId="2" fillId="0" borderId="11" xfId="1" applyFont="1" applyBorder="1" applyAlignment="1">
      <alignment horizontal="left" vertical="top" wrapText="1"/>
    </xf>
    <xf numFmtId="0" fontId="2" fillId="0" borderId="0" xfId="1" applyFont="1" applyAlignment="1">
      <alignment horizontal="left" vertical="top" wrapText="1"/>
    </xf>
    <xf numFmtId="0" fontId="2" fillId="0" borderId="10" xfId="1" applyFont="1" applyBorder="1" applyAlignment="1">
      <alignment horizontal="left" vertical="top" wrapText="1"/>
    </xf>
    <xf numFmtId="0" fontId="2" fillId="0" borderId="0" xfId="1" applyFont="1" applyAlignment="1">
      <alignment horizontal="right"/>
    </xf>
    <xf numFmtId="0" fontId="2" fillId="0" borderId="0" xfId="1" applyFont="1"/>
    <xf numFmtId="0" fontId="12" fillId="5" borderId="0" xfId="1" applyFont="1" applyFill="1" applyAlignment="1">
      <alignment horizontal="center" vertical="center" wrapText="1"/>
    </xf>
    <xf numFmtId="0" fontId="6" fillId="6" borderId="0" xfId="1" applyFont="1" applyFill="1" applyAlignment="1">
      <alignment horizontal="center"/>
    </xf>
    <xf numFmtId="0" fontId="6" fillId="5" borderId="0" xfId="1" applyFont="1" applyFill="1" applyAlignment="1">
      <alignment horizontal="center" vertical="center" wrapText="1"/>
    </xf>
    <xf numFmtId="0" fontId="4" fillId="3" borderId="18" xfId="1" applyFont="1" applyFill="1" applyBorder="1" applyAlignment="1">
      <alignment horizontal="center" vertical="center"/>
    </xf>
    <xf numFmtId="0" fontId="3" fillId="4" borderId="17" xfId="1" applyFont="1" applyFill="1" applyBorder="1" applyAlignment="1">
      <alignment horizontal="center"/>
    </xf>
    <xf numFmtId="0" fontId="3" fillId="4" borderId="5" xfId="1" applyFont="1" applyFill="1" applyBorder="1" applyAlignment="1">
      <alignment horizontal="center"/>
    </xf>
    <xf numFmtId="0" fontId="14" fillId="0" borderId="14" xfId="1" applyFont="1" applyBorder="1" applyAlignment="1">
      <alignment horizontal="left" vertical="top" wrapText="1"/>
    </xf>
    <xf numFmtId="0" fontId="3" fillId="0" borderId="13" xfId="1" applyFont="1" applyBorder="1"/>
    <xf numFmtId="0" fontId="3" fillId="0" borderId="12" xfId="1" applyFont="1" applyBorder="1"/>
    <xf numFmtId="0" fontId="3" fillId="0" borderId="0" xfId="1" applyFont="1"/>
    <xf numFmtId="0" fontId="3" fillId="0" borderId="10" xfId="1" applyFont="1" applyBorder="1"/>
    <xf numFmtId="0" fontId="4" fillId="2" borderId="4" xfId="1" applyFont="1" applyFill="1" applyBorder="1" applyAlignment="1">
      <alignment horizontal="center" vertical="center"/>
    </xf>
    <xf numFmtId="0" fontId="3" fillId="0" borderId="3" xfId="1" applyFont="1" applyBorder="1"/>
    <xf numFmtId="0" fontId="1" fillId="0" borderId="0" xfId="1" applyAlignment="1">
      <alignment horizontal="left" vertical="top"/>
    </xf>
    <xf numFmtId="0" fontId="18" fillId="0" borderId="27" xfId="0" applyFont="1" applyBorder="1" applyAlignment="1">
      <alignment horizontal="left" vertical="top" wrapText="1"/>
    </xf>
    <xf numFmtId="0" fontId="18" fillId="0" borderId="28" xfId="0" applyFont="1" applyBorder="1" applyAlignment="1">
      <alignment horizontal="left" vertical="top" wrapText="1"/>
    </xf>
    <xf numFmtId="0" fontId="18" fillId="0" borderId="30" xfId="0" applyFont="1" applyBorder="1" applyAlignment="1">
      <alignment horizontal="left" vertical="top" wrapText="1"/>
    </xf>
    <xf numFmtId="0" fontId="18" fillId="0" borderId="29" xfId="0" applyFont="1" applyBorder="1" applyAlignment="1">
      <alignment horizontal="left" vertical="top" wrapText="1"/>
    </xf>
    <xf numFmtId="0" fontId="20" fillId="0" borderId="27" xfId="0" applyFont="1" applyBorder="1" applyAlignment="1">
      <alignment horizontal="left" vertical="top" wrapText="1"/>
    </xf>
    <xf numFmtId="0" fontId="20" fillId="0" borderId="28" xfId="0" applyFont="1" applyBorder="1" applyAlignment="1">
      <alignment horizontal="left" vertical="top" wrapText="1"/>
    </xf>
    <xf numFmtId="0" fontId="20" fillId="0" borderId="29" xfId="0" applyFont="1" applyBorder="1" applyAlignment="1">
      <alignment horizontal="left" vertical="top" wrapText="1"/>
    </xf>
    <xf numFmtId="0" fontId="18" fillId="0" borderId="31" xfId="0" applyFont="1" applyBorder="1" applyAlignment="1">
      <alignment horizontal="left" vertical="top" wrapText="1"/>
    </xf>
    <xf numFmtId="0" fontId="18" fillId="0" borderId="9" xfId="0" applyFont="1" applyBorder="1" applyAlignment="1">
      <alignment horizontal="left" vertical="top" wrapText="1"/>
    </xf>
    <xf numFmtId="0" fontId="18" fillId="0" borderId="8" xfId="0" applyFont="1" applyBorder="1" applyAlignment="1">
      <alignment horizontal="left" vertical="top" wrapText="1"/>
    </xf>
    <xf numFmtId="0" fontId="18" fillId="0" borderId="7" xfId="0" applyFont="1" applyBorder="1" applyAlignment="1">
      <alignment horizontal="left" vertical="top" wrapText="1"/>
    </xf>
    <xf numFmtId="0" fontId="20" fillId="0" borderId="31" xfId="0" applyFont="1" applyBorder="1" applyAlignment="1">
      <alignment horizontal="left" vertical="top" wrapText="1"/>
    </xf>
    <xf numFmtId="0" fontId="2" fillId="0" borderId="3" xfId="1" applyFont="1" applyBorder="1"/>
    <xf numFmtId="0" fontId="3" fillId="0" borderId="0" xfId="1" applyFont="1" applyAlignment="1">
      <alignment horizontal="right"/>
    </xf>
    <xf numFmtId="0" fontId="1" fillId="0" borderId="0" xfId="1"/>
    <xf numFmtId="0" fontId="12" fillId="5" borderId="16" xfId="1" applyFont="1" applyFill="1" applyBorder="1" applyAlignment="1">
      <alignment horizontal="center" vertical="center" wrapText="1"/>
    </xf>
  </cellXfs>
  <cellStyles count="4">
    <cellStyle name="Гиперссылка 3" xfId="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B23"/>
  <sheetViews>
    <sheetView tabSelected="1" workbookViewId="0">
      <selection activeCell="D10" sqref="D10"/>
    </sheetView>
  </sheetViews>
  <sheetFormatPr defaultRowHeight="18"/>
  <cols>
    <col min="1" max="1" width="52.109375" style="10" customWidth="1"/>
    <col min="2" max="2" width="90.5546875" style="11" customWidth="1"/>
  </cols>
  <sheetData>
    <row r="2" spans="1:2">
      <c r="B2" s="10"/>
    </row>
    <row r="3" spans="1:2">
      <c r="A3" s="12" t="s">
        <v>17</v>
      </c>
      <c r="B3" s="13" t="s">
        <v>200</v>
      </c>
    </row>
    <row r="4" spans="1:2" ht="36">
      <c r="A4" s="12" t="s">
        <v>31</v>
      </c>
      <c r="B4" s="13" t="s">
        <v>201</v>
      </c>
    </row>
    <row r="5" spans="1:2">
      <c r="A5" s="12" t="s">
        <v>16</v>
      </c>
      <c r="B5" s="13" t="s">
        <v>85</v>
      </c>
    </row>
    <row r="6" spans="1:2" ht="36">
      <c r="A6" s="12" t="s">
        <v>23</v>
      </c>
      <c r="B6" s="13" t="s">
        <v>86</v>
      </c>
    </row>
    <row r="7" spans="1:2">
      <c r="A7" s="12" t="s">
        <v>32</v>
      </c>
      <c r="B7" s="13" t="s">
        <v>87</v>
      </c>
    </row>
    <row r="8" spans="1:2">
      <c r="A8" s="12" t="s">
        <v>18</v>
      </c>
      <c r="B8" s="13" t="s">
        <v>205</v>
      </c>
    </row>
    <row r="9" spans="1:2">
      <c r="A9" s="12" t="s">
        <v>19</v>
      </c>
      <c r="B9" s="13" t="s">
        <v>197</v>
      </c>
    </row>
    <row r="10" spans="1:2">
      <c r="A10" s="12" t="s">
        <v>22</v>
      </c>
      <c r="B10" s="90" t="s">
        <v>198</v>
      </c>
    </row>
    <row r="11" spans="1:2">
      <c r="A11" s="12" t="s">
        <v>35</v>
      </c>
      <c r="B11" s="13" t="s">
        <v>199</v>
      </c>
    </row>
    <row r="12" spans="1:2" ht="18" customHeight="1">
      <c r="A12" s="12" t="s">
        <v>37</v>
      </c>
      <c r="B12" s="13" t="s">
        <v>202</v>
      </c>
    </row>
    <row r="13" spans="1:2">
      <c r="A13" s="12" t="s">
        <v>33</v>
      </c>
      <c r="B13" s="89" t="s">
        <v>203</v>
      </c>
    </row>
    <row r="14" spans="1:2">
      <c r="A14" s="12" t="s">
        <v>36</v>
      </c>
      <c r="B14" s="13" t="s">
        <v>204</v>
      </c>
    </row>
    <row r="15" spans="1:2">
      <c r="A15" s="12" t="s">
        <v>20</v>
      </c>
      <c r="B15" s="13">
        <v>7</v>
      </c>
    </row>
    <row r="16" spans="1:2">
      <c r="A16" s="12" t="s">
        <v>21</v>
      </c>
      <c r="B16" s="13">
        <v>7</v>
      </c>
    </row>
    <row r="17" spans="1:2" ht="18.75" customHeight="1">
      <c r="A17" s="12" t="s">
        <v>38</v>
      </c>
      <c r="B17" s="13">
        <v>10</v>
      </c>
    </row>
    <row r="20" spans="1:2">
      <c r="A20" s="10" t="s">
        <v>40</v>
      </c>
    </row>
    <row r="21" spans="1:2">
      <c r="A21" s="10" t="s">
        <v>41</v>
      </c>
    </row>
    <row r="22" spans="1:2">
      <c r="A22" s="10" t="s">
        <v>42</v>
      </c>
    </row>
    <row r="23" spans="1:2">
      <c r="A23" s="10" t="s">
        <v>43</v>
      </c>
    </row>
  </sheetData>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J99"/>
  <sheetViews>
    <sheetView topLeftCell="A91" workbookViewId="0">
      <selection activeCell="H77" sqref="H77"/>
    </sheetView>
  </sheetViews>
  <sheetFormatPr defaultColWidth="14.44140625" defaultRowHeight="15" customHeight="1"/>
  <cols>
    <col min="1" max="1" width="5.109375" style="37" customWidth="1"/>
    <col min="2" max="2" width="52" style="8" customWidth="1"/>
    <col min="3" max="3" width="30.88671875" style="8" customWidth="1"/>
    <col min="4" max="4" width="22" style="8" customWidth="1"/>
    <col min="5" max="5" width="15.44140625" style="8" customWidth="1"/>
    <col min="6" max="6" width="19.6640625" style="8" bestFit="1" customWidth="1"/>
    <col min="7" max="7" width="14.44140625" style="8" customWidth="1"/>
    <col min="8" max="8" width="25" style="8" bestFit="1" customWidth="1"/>
    <col min="9" max="11" width="8.6640625" style="1" customWidth="1"/>
    <col min="12" max="16384" width="14.44140625" style="1"/>
  </cols>
  <sheetData>
    <row r="1" spans="1:10" ht="14.4">
      <c r="A1" s="101" t="s">
        <v>9</v>
      </c>
      <c r="B1" s="102"/>
      <c r="C1" s="102"/>
      <c r="D1" s="102"/>
      <c r="E1" s="102"/>
      <c r="F1" s="102"/>
      <c r="G1" s="102"/>
      <c r="H1" s="102"/>
    </row>
    <row r="2" spans="1:10" ht="21">
      <c r="A2" s="104" t="s">
        <v>29</v>
      </c>
      <c r="B2" s="104"/>
      <c r="C2" s="104"/>
      <c r="D2" s="104"/>
      <c r="E2" s="104"/>
      <c r="F2" s="104"/>
      <c r="G2" s="104"/>
      <c r="H2" s="104"/>
    </row>
    <row r="3" spans="1:10" ht="21" customHeight="1">
      <c r="A3" s="105" t="str">
        <f>'Информация о Чемпионате'!B4</f>
        <v>Региональный этап Чемпионата по профессиональному мастерству "Профессионалы" и Чемпионата высоких технологий - 2026 в Томской области</v>
      </c>
      <c r="B3" s="105"/>
      <c r="C3" s="105"/>
      <c r="D3" s="105"/>
      <c r="E3" s="105"/>
      <c r="F3" s="105"/>
      <c r="G3" s="105"/>
      <c r="H3" s="105"/>
      <c r="I3" s="9"/>
      <c r="J3" s="9"/>
    </row>
    <row r="4" spans="1:10" ht="21">
      <c r="A4" s="104" t="s">
        <v>30</v>
      </c>
      <c r="B4" s="104"/>
      <c r="C4" s="104"/>
      <c r="D4" s="104"/>
      <c r="E4" s="104"/>
      <c r="F4" s="104"/>
      <c r="G4" s="104"/>
      <c r="H4" s="104"/>
    </row>
    <row r="5" spans="1:10" ht="22.5" customHeight="1">
      <c r="A5" s="103" t="str">
        <f>'Информация о Чемпионате'!B3</f>
        <v>Разработка компьютерных игр и мультимедийных приложений (Юниоры)</v>
      </c>
      <c r="B5" s="103"/>
      <c r="C5" s="103"/>
      <c r="D5" s="103"/>
      <c r="E5" s="103"/>
      <c r="F5" s="103"/>
      <c r="G5" s="103"/>
      <c r="H5" s="103"/>
    </row>
    <row r="6" spans="1:10" ht="14.4">
      <c r="A6" s="97" t="s">
        <v>11</v>
      </c>
      <c r="B6" s="102"/>
      <c r="C6" s="102"/>
      <c r="D6" s="102"/>
      <c r="E6" s="102"/>
      <c r="F6" s="102"/>
      <c r="G6" s="102"/>
      <c r="H6" s="102"/>
    </row>
    <row r="7" spans="1:10" ht="15.75" customHeight="1">
      <c r="A7" s="97" t="s">
        <v>27</v>
      </c>
      <c r="B7" s="97"/>
      <c r="C7" s="96" t="str">
        <f>'Информация о Чемпионате'!B5</f>
        <v>Томская область</v>
      </c>
      <c r="D7" s="96"/>
      <c r="E7" s="96"/>
      <c r="F7" s="96"/>
      <c r="G7" s="96"/>
      <c r="H7" s="96"/>
    </row>
    <row r="8" spans="1:10" ht="15.75" customHeight="1">
      <c r="A8" s="97" t="s">
        <v>28</v>
      </c>
      <c r="B8" s="97"/>
      <c r="C8" s="97"/>
      <c r="D8" s="96" t="str">
        <f>'Информация о Чемпионате'!B6</f>
        <v>ОГБПОУ "Северский промышленный колледж" г. Северск</v>
      </c>
      <c r="E8" s="96"/>
      <c r="F8" s="96"/>
      <c r="G8" s="96"/>
      <c r="H8" s="96"/>
    </row>
    <row r="9" spans="1:10" ht="15.75" customHeight="1">
      <c r="A9" s="97" t="s">
        <v>24</v>
      </c>
      <c r="B9" s="97"/>
      <c r="C9" s="97" t="str">
        <f>'Информация о Чемпионате'!B7</f>
        <v xml:space="preserve"> 636036, Томская область, г. Северск, ул. Строителей, 25 </v>
      </c>
      <c r="D9" s="97"/>
      <c r="E9" s="97"/>
      <c r="F9" s="97"/>
      <c r="G9" s="97"/>
      <c r="H9" s="97"/>
    </row>
    <row r="10" spans="1:10" ht="15.75" customHeight="1">
      <c r="A10" s="97" t="s">
        <v>26</v>
      </c>
      <c r="B10" s="97"/>
      <c r="C10" s="97" t="str">
        <f>'Информация о Чемпионате'!B9</f>
        <v>Ефимов Егор Васильевич</v>
      </c>
      <c r="D10" s="97"/>
      <c r="E10" s="97" t="str">
        <f>'Информация о Чемпионате'!B10</f>
        <v>bboymitiz@gmail.com</v>
      </c>
      <c r="F10" s="97"/>
      <c r="G10" s="97" t="str">
        <f>'Информация о Чемпионате'!B11</f>
        <v>8-913-817-33-69</v>
      </c>
      <c r="H10" s="97"/>
    </row>
    <row r="11" spans="1:10" ht="15.75" customHeight="1">
      <c r="A11" s="97" t="s">
        <v>34</v>
      </c>
      <c r="B11" s="97"/>
      <c r="C11" s="97" t="str">
        <f>'Информация о Чемпионате'!B12</f>
        <v>Сазонов Владислав Викторович</v>
      </c>
      <c r="D11" s="97"/>
      <c r="E11" s="97" t="str">
        <f>'Информация о Чемпионате'!B13</f>
        <v>satanistplus@gmail.com</v>
      </c>
      <c r="F11" s="97"/>
      <c r="G11" s="97" t="str">
        <f>'Информация о Чемпионате'!B14</f>
        <v>8-913-874-69-65</v>
      </c>
      <c r="H11" s="97"/>
    </row>
    <row r="12" spans="1:10" ht="15.75" customHeight="1">
      <c r="A12" s="97" t="s">
        <v>39</v>
      </c>
      <c r="B12" s="97"/>
      <c r="C12" s="97">
        <f>'Информация о Чемпионате'!B17</f>
        <v>10</v>
      </c>
      <c r="D12" s="97"/>
      <c r="E12" s="97"/>
      <c r="F12" s="97"/>
      <c r="G12" s="97"/>
      <c r="H12" s="97"/>
    </row>
    <row r="13" spans="1:10" ht="15.75" customHeight="1">
      <c r="A13" s="97" t="s">
        <v>14</v>
      </c>
      <c r="B13" s="97"/>
      <c r="C13" s="97">
        <f>'Информация о Чемпионате'!B15</f>
        <v>7</v>
      </c>
      <c r="D13" s="97"/>
      <c r="E13" s="97"/>
      <c r="F13" s="97"/>
      <c r="G13" s="97"/>
      <c r="H13" s="97"/>
    </row>
    <row r="14" spans="1:10" ht="15.75" customHeight="1">
      <c r="A14" s="97" t="s">
        <v>15</v>
      </c>
      <c r="B14" s="97"/>
      <c r="C14" s="97">
        <f>'Информация о Чемпионате'!B16</f>
        <v>7</v>
      </c>
      <c r="D14" s="97"/>
      <c r="E14" s="97"/>
      <c r="F14" s="97"/>
      <c r="G14" s="97"/>
      <c r="H14" s="97"/>
    </row>
    <row r="15" spans="1:10" ht="15.75" customHeight="1">
      <c r="A15" s="97" t="s">
        <v>25</v>
      </c>
      <c r="B15" s="97"/>
      <c r="C15" s="97" t="str">
        <f>'Информация о Чемпионате'!B8</f>
        <v>22.02.2026 - 27.02.2026</v>
      </c>
      <c r="D15" s="97"/>
      <c r="E15" s="97"/>
      <c r="F15" s="97"/>
      <c r="G15" s="97"/>
      <c r="H15" s="97"/>
    </row>
    <row r="16" spans="1:10" ht="15" customHeight="1" thickBot="1">
      <c r="A16" s="106" t="s">
        <v>88</v>
      </c>
      <c r="B16" s="107"/>
      <c r="C16" s="107"/>
      <c r="D16" s="107"/>
      <c r="E16" s="107"/>
      <c r="F16" s="107"/>
      <c r="G16" s="107"/>
      <c r="H16" s="108"/>
    </row>
    <row r="17" spans="1:8" ht="15" customHeight="1">
      <c r="A17" s="109" t="s">
        <v>8</v>
      </c>
      <c r="B17" s="110"/>
      <c r="C17" s="110"/>
      <c r="D17" s="110"/>
      <c r="E17" s="110"/>
      <c r="F17" s="110"/>
      <c r="G17" s="110"/>
      <c r="H17" s="111"/>
    </row>
    <row r="18" spans="1:8" ht="15" customHeight="1">
      <c r="A18" s="98" t="s">
        <v>89</v>
      </c>
      <c r="B18" s="112"/>
      <c r="C18" s="112"/>
      <c r="D18" s="112"/>
      <c r="E18" s="112"/>
      <c r="F18" s="112"/>
      <c r="G18" s="112"/>
      <c r="H18" s="113"/>
    </row>
    <row r="19" spans="1:8" ht="15" customHeight="1">
      <c r="A19" s="98" t="s">
        <v>90</v>
      </c>
      <c r="B19" s="99"/>
      <c r="C19" s="99"/>
      <c r="D19" s="99"/>
      <c r="E19" s="99"/>
      <c r="F19" s="99"/>
      <c r="G19" s="99"/>
      <c r="H19" s="100"/>
    </row>
    <row r="20" spans="1:8" ht="15" customHeight="1">
      <c r="A20" s="98" t="s">
        <v>91</v>
      </c>
      <c r="B20" s="112"/>
      <c r="C20" s="112"/>
      <c r="D20" s="112"/>
      <c r="E20" s="112"/>
      <c r="F20" s="112"/>
      <c r="G20" s="112"/>
      <c r="H20" s="113"/>
    </row>
    <row r="21" spans="1:8" ht="15" customHeight="1">
      <c r="A21" s="98" t="s">
        <v>92</v>
      </c>
      <c r="B21" s="112"/>
      <c r="C21" s="112"/>
      <c r="D21" s="112"/>
      <c r="E21" s="112"/>
      <c r="F21" s="112"/>
      <c r="G21" s="112"/>
      <c r="H21" s="113"/>
    </row>
    <row r="22" spans="1:8" ht="15" customHeight="1">
      <c r="A22" s="116"/>
      <c r="B22" s="116"/>
      <c r="C22" s="116"/>
      <c r="D22" s="116"/>
      <c r="E22" s="116"/>
      <c r="F22" s="116"/>
      <c r="G22" s="116"/>
      <c r="H22" s="116"/>
    </row>
    <row r="23" spans="1:8" ht="15" customHeight="1">
      <c r="A23" s="38" t="s">
        <v>6</v>
      </c>
      <c r="B23" s="39" t="s">
        <v>5</v>
      </c>
      <c r="C23" s="39" t="s">
        <v>4</v>
      </c>
      <c r="D23" s="39" t="s">
        <v>3</v>
      </c>
      <c r="E23" s="40" t="s">
        <v>2</v>
      </c>
      <c r="F23" s="40" t="s">
        <v>1</v>
      </c>
      <c r="G23" s="40" t="s">
        <v>0</v>
      </c>
      <c r="H23" s="40" t="s">
        <v>10</v>
      </c>
    </row>
    <row r="24" spans="1:8" ht="158.4">
      <c r="A24" s="41">
        <v>1</v>
      </c>
      <c r="B24" s="42" t="s">
        <v>93</v>
      </c>
      <c r="C24" s="43" t="s">
        <v>94</v>
      </c>
      <c r="D24" s="44" t="s">
        <v>95</v>
      </c>
      <c r="E24" s="45">
        <v>1</v>
      </c>
      <c r="F24" s="46" t="s">
        <v>47</v>
      </c>
      <c r="G24" s="46">
        <v>1</v>
      </c>
      <c r="H24" s="47"/>
    </row>
    <row r="25" spans="1:8" ht="92.4">
      <c r="A25" s="48">
        <v>2</v>
      </c>
      <c r="B25" s="49" t="s">
        <v>96</v>
      </c>
      <c r="C25" s="50" t="s">
        <v>97</v>
      </c>
      <c r="D25" s="51" t="s">
        <v>95</v>
      </c>
      <c r="E25" s="52">
        <v>2</v>
      </c>
      <c r="F25" s="51" t="s">
        <v>47</v>
      </c>
      <c r="G25" s="52">
        <v>2</v>
      </c>
      <c r="H25" s="53"/>
    </row>
    <row r="26" spans="1:8" ht="52.8">
      <c r="A26" s="48">
        <v>3</v>
      </c>
      <c r="B26" s="49" t="s">
        <v>98</v>
      </c>
      <c r="C26" s="50" t="s">
        <v>99</v>
      </c>
      <c r="D26" s="51" t="s">
        <v>95</v>
      </c>
      <c r="E26" s="52">
        <v>1</v>
      </c>
      <c r="F26" s="51" t="s">
        <v>47</v>
      </c>
      <c r="G26" s="52">
        <v>1</v>
      </c>
      <c r="H26" s="53"/>
    </row>
    <row r="27" spans="1:8" ht="52.8">
      <c r="A27" s="48">
        <v>4</v>
      </c>
      <c r="B27" s="49" t="s">
        <v>100</v>
      </c>
      <c r="C27" s="50" t="s">
        <v>101</v>
      </c>
      <c r="D27" s="51" t="s">
        <v>95</v>
      </c>
      <c r="E27" s="52">
        <v>1</v>
      </c>
      <c r="F27" s="51" t="s">
        <v>47</v>
      </c>
      <c r="G27" s="52">
        <v>1</v>
      </c>
      <c r="H27" s="53"/>
    </row>
    <row r="28" spans="1:8" ht="14.4">
      <c r="A28" s="54">
        <v>5</v>
      </c>
      <c r="B28" s="42" t="s">
        <v>102</v>
      </c>
      <c r="C28" s="55" t="s">
        <v>103</v>
      </c>
      <c r="D28" s="44" t="s">
        <v>95</v>
      </c>
      <c r="E28" s="56">
        <v>2</v>
      </c>
      <c r="F28" s="44" t="s">
        <v>47</v>
      </c>
      <c r="G28" s="56">
        <v>2</v>
      </c>
      <c r="H28" s="53"/>
    </row>
    <row r="29" spans="1:8" ht="14.4">
      <c r="A29" s="57">
        <v>6</v>
      </c>
      <c r="B29" s="49" t="s">
        <v>104</v>
      </c>
      <c r="C29" s="58" t="s">
        <v>105</v>
      </c>
      <c r="D29" s="51" t="s">
        <v>106</v>
      </c>
      <c r="E29" s="52">
        <v>3</v>
      </c>
      <c r="F29" s="51" t="s">
        <v>47</v>
      </c>
      <c r="G29" s="52">
        <v>3</v>
      </c>
      <c r="H29" s="59"/>
    </row>
    <row r="30" spans="1:8" ht="158.4">
      <c r="A30" s="57">
        <v>7</v>
      </c>
      <c r="B30" s="49" t="s">
        <v>107</v>
      </c>
      <c r="C30" s="50" t="s">
        <v>94</v>
      </c>
      <c r="D30" s="51" t="s">
        <v>106</v>
      </c>
      <c r="E30" s="60">
        <v>1</v>
      </c>
      <c r="F30" s="51" t="s">
        <v>47</v>
      </c>
      <c r="G30" s="60">
        <v>1</v>
      </c>
      <c r="H30" s="61"/>
    </row>
    <row r="31" spans="1:8" ht="52.8">
      <c r="A31" s="57">
        <v>8</v>
      </c>
      <c r="B31" s="49" t="s">
        <v>51</v>
      </c>
      <c r="C31" s="50" t="s">
        <v>108</v>
      </c>
      <c r="D31" s="51" t="s">
        <v>106</v>
      </c>
      <c r="E31" s="60">
        <v>1</v>
      </c>
      <c r="F31" s="51" t="s">
        <v>47</v>
      </c>
      <c r="G31" s="60">
        <v>1</v>
      </c>
      <c r="H31" s="61"/>
    </row>
    <row r="32" spans="1:8" ht="39.6">
      <c r="A32" s="57">
        <v>9</v>
      </c>
      <c r="B32" s="49" t="s">
        <v>109</v>
      </c>
      <c r="C32" s="50" t="s">
        <v>110</v>
      </c>
      <c r="D32" s="51" t="s">
        <v>106</v>
      </c>
      <c r="E32" s="60">
        <v>1</v>
      </c>
      <c r="F32" s="51" t="s">
        <v>47</v>
      </c>
      <c r="G32" s="60">
        <v>1</v>
      </c>
      <c r="H32" s="61"/>
    </row>
    <row r="33" spans="1:8" ht="14.4">
      <c r="A33" s="62">
        <v>10</v>
      </c>
      <c r="B33" s="42" t="s">
        <v>111</v>
      </c>
      <c r="C33" s="63" t="s">
        <v>112</v>
      </c>
      <c r="D33" s="44" t="s">
        <v>106</v>
      </c>
      <c r="E33" s="64">
        <v>1</v>
      </c>
      <c r="F33" s="44" t="s">
        <v>47</v>
      </c>
      <c r="G33" s="64">
        <v>1</v>
      </c>
      <c r="H33" s="65"/>
    </row>
    <row r="34" spans="1:8" ht="26.4">
      <c r="A34" s="57">
        <v>11</v>
      </c>
      <c r="B34" s="49" t="s">
        <v>113</v>
      </c>
      <c r="C34" s="50" t="s">
        <v>114</v>
      </c>
      <c r="D34" s="51" t="s">
        <v>106</v>
      </c>
      <c r="E34" s="52">
        <v>1</v>
      </c>
      <c r="F34" s="51" t="s">
        <v>47</v>
      </c>
      <c r="G34" s="52">
        <v>1</v>
      </c>
      <c r="H34" s="61"/>
    </row>
    <row r="35" spans="1:8" ht="14.4">
      <c r="A35" s="57">
        <v>12</v>
      </c>
      <c r="B35" s="66" t="s">
        <v>115</v>
      </c>
      <c r="C35" s="58" t="s">
        <v>116</v>
      </c>
      <c r="D35" s="51" t="s">
        <v>46</v>
      </c>
      <c r="E35" s="52">
        <v>12</v>
      </c>
      <c r="F35" s="51" t="s">
        <v>47</v>
      </c>
      <c r="G35" s="52">
        <v>12</v>
      </c>
      <c r="H35" s="61"/>
    </row>
    <row r="36" spans="1:8" ht="132">
      <c r="A36" s="57">
        <v>13</v>
      </c>
      <c r="B36" s="66" t="s">
        <v>117</v>
      </c>
      <c r="C36" s="50" t="s">
        <v>118</v>
      </c>
      <c r="D36" s="51" t="s">
        <v>46</v>
      </c>
      <c r="E36" s="52">
        <v>17</v>
      </c>
      <c r="F36" s="51" t="s">
        <v>47</v>
      </c>
      <c r="G36" s="52">
        <v>17</v>
      </c>
      <c r="H36" s="61"/>
    </row>
    <row r="37" spans="1:8" ht="14.4">
      <c r="A37" s="57">
        <v>14</v>
      </c>
      <c r="B37" s="49" t="s">
        <v>119</v>
      </c>
      <c r="C37" s="50" t="s">
        <v>120</v>
      </c>
      <c r="D37" s="51" t="s">
        <v>53</v>
      </c>
      <c r="E37" s="60">
        <v>2</v>
      </c>
      <c r="F37" s="51" t="s">
        <v>47</v>
      </c>
      <c r="G37" s="60">
        <v>2</v>
      </c>
      <c r="H37" s="61"/>
    </row>
    <row r="38" spans="1:8" ht="26.4">
      <c r="A38" s="57">
        <v>15</v>
      </c>
      <c r="B38" s="49" t="s">
        <v>121</v>
      </c>
      <c r="C38" s="50" t="s">
        <v>122</v>
      </c>
      <c r="D38" s="51" t="s">
        <v>53</v>
      </c>
      <c r="E38" s="60">
        <v>2</v>
      </c>
      <c r="F38" s="51" t="s">
        <v>47</v>
      </c>
      <c r="G38" s="60">
        <v>2</v>
      </c>
      <c r="H38" s="53"/>
    </row>
    <row r="39" spans="1:8" ht="66">
      <c r="A39" s="62">
        <v>16</v>
      </c>
      <c r="B39" s="67" t="s">
        <v>123</v>
      </c>
      <c r="C39" s="43" t="s">
        <v>124</v>
      </c>
      <c r="D39" s="44" t="s">
        <v>53</v>
      </c>
      <c r="E39" s="64">
        <v>2</v>
      </c>
      <c r="F39" s="44" t="s">
        <v>47</v>
      </c>
      <c r="G39" s="64">
        <v>2</v>
      </c>
      <c r="H39" s="68"/>
    </row>
    <row r="40" spans="1:8" ht="14.4">
      <c r="A40" s="57">
        <v>17</v>
      </c>
      <c r="B40" s="66" t="s">
        <v>125</v>
      </c>
      <c r="C40" s="50" t="s">
        <v>126</v>
      </c>
      <c r="D40" s="57" t="s">
        <v>53</v>
      </c>
      <c r="E40" s="69">
        <v>2</v>
      </c>
      <c r="F40" s="57" t="s">
        <v>47</v>
      </c>
      <c r="G40" s="69">
        <v>2</v>
      </c>
      <c r="H40" s="61"/>
    </row>
    <row r="41" spans="1:8" ht="14.4">
      <c r="A41" s="57">
        <v>18</v>
      </c>
      <c r="B41" s="66" t="s">
        <v>127</v>
      </c>
      <c r="C41" s="58" t="s">
        <v>128</v>
      </c>
      <c r="D41" s="57" t="s">
        <v>53</v>
      </c>
      <c r="E41" s="69">
        <v>2</v>
      </c>
      <c r="F41" s="57" t="s">
        <v>47</v>
      </c>
      <c r="G41" s="69">
        <v>2</v>
      </c>
      <c r="H41" s="61"/>
    </row>
    <row r="42" spans="1:8" ht="52.8">
      <c r="A42" s="57">
        <v>19</v>
      </c>
      <c r="B42" s="50" t="s">
        <v>129</v>
      </c>
      <c r="C42" s="50" t="s">
        <v>130</v>
      </c>
      <c r="D42" s="51" t="s">
        <v>106</v>
      </c>
      <c r="E42" s="52">
        <v>1</v>
      </c>
      <c r="F42" s="51" t="s">
        <v>47</v>
      </c>
      <c r="G42" s="52">
        <v>1</v>
      </c>
      <c r="H42" s="61"/>
    </row>
    <row r="43" spans="1:8" ht="66">
      <c r="A43" s="57">
        <v>20</v>
      </c>
      <c r="B43" s="50" t="s">
        <v>131</v>
      </c>
      <c r="C43" s="50" t="s">
        <v>132</v>
      </c>
      <c r="D43" s="51" t="s">
        <v>106</v>
      </c>
      <c r="E43" s="52">
        <v>1</v>
      </c>
      <c r="F43" s="51" t="s">
        <v>47</v>
      </c>
      <c r="G43" s="52">
        <v>1</v>
      </c>
      <c r="H43" s="61"/>
    </row>
    <row r="44" spans="1:8" ht="52.8">
      <c r="A44" s="57">
        <v>21</v>
      </c>
      <c r="B44" s="50" t="s">
        <v>133</v>
      </c>
      <c r="C44" s="50" t="s">
        <v>134</v>
      </c>
      <c r="D44" s="51" t="s">
        <v>106</v>
      </c>
      <c r="E44" s="52">
        <v>1</v>
      </c>
      <c r="F44" s="51" t="s">
        <v>47</v>
      </c>
      <c r="G44" s="52">
        <v>1</v>
      </c>
      <c r="H44" s="61"/>
    </row>
    <row r="45" spans="1:8" ht="26.4">
      <c r="A45" s="57">
        <v>22</v>
      </c>
      <c r="B45" s="50" t="s">
        <v>135</v>
      </c>
      <c r="C45" s="50" t="s">
        <v>136</v>
      </c>
      <c r="D45" s="51" t="s">
        <v>106</v>
      </c>
      <c r="E45" s="52">
        <v>1</v>
      </c>
      <c r="F45" s="51" t="s">
        <v>47</v>
      </c>
      <c r="G45" s="52">
        <v>1</v>
      </c>
      <c r="H45" s="61"/>
    </row>
    <row r="46" spans="1:8" ht="14.4">
      <c r="A46" s="62">
        <v>23</v>
      </c>
      <c r="B46" s="43" t="s">
        <v>137</v>
      </c>
      <c r="C46" s="43" t="s">
        <v>138</v>
      </c>
      <c r="D46" s="44" t="s">
        <v>106</v>
      </c>
      <c r="E46" s="56">
        <v>1</v>
      </c>
      <c r="F46" s="44" t="s">
        <v>47</v>
      </c>
      <c r="G46" s="56">
        <v>1</v>
      </c>
      <c r="H46" s="61"/>
    </row>
    <row r="47" spans="1:8" ht="132">
      <c r="A47" s="57">
        <v>24</v>
      </c>
      <c r="B47" s="50" t="s">
        <v>139</v>
      </c>
      <c r="C47" s="50" t="s">
        <v>140</v>
      </c>
      <c r="D47" s="51" t="s">
        <v>106</v>
      </c>
      <c r="E47" s="52">
        <v>1</v>
      </c>
      <c r="F47" s="51" t="s">
        <v>47</v>
      </c>
      <c r="G47" s="52">
        <v>1</v>
      </c>
      <c r="H47" s="70"/>
    </row>
    <row r="48" spans="1:8" ht="14.4">
      <c r="A48" s="57">
        <v>25</v>
      </c>
      <c r="B48" s="49" t="s">
        <v>119</v>
      </c>
      <c r="C48" s="66" t="s">
        <v>141</v>
      </c>
      <c r="D48" s="51" t="s">
        <v>53</v>
      </c>
      <c r="E48" s="52">
        <v>1</v>
      </c>
      <c r="F48" s="51" t="s">
        <v>47</v>
      </c>
      <c r="G48" s="52">
        <v>1</v>
      </c>
      <c r="H48" s="71"/>
    </row>
    <row r="49" spans="1:8" ht="14.4">
      <c r="A49" s="57">
        <v>26</v>
      </c>
      <c r="B49" s="66" t="s">
        <v>142</v>
      </c>
      <c r="C49" s="50" t="s">
        <v>143</v>
      </c>
      <c r="D49" s="57" t="s">
        <v>144</v>
      </c>
      <c r="E49" s="72">
        <v>1</v>
      </c>
      <c r="F49" s="57" t="s">
        <v>47</v>
      </c>
      <c r="G49" s="72">
        <v>1</v>
      </c>
      <c r="H49" s="71"/>
    </row>
    <row r="50" spans="1:8" ht="21.6" thickBot="1">
      <c r="A50" s="114" t="s">
        <v>145</v>
      </c>
      <c r="B50" s="115"/>
      <c r="C50" s="115"/>
      <c r="D50" s="115"/>
      <c r="E50" s="115"/>
      <c r="F50" s="115"/>
      <c r="G50" s="115"/>
      <c r="H50" s="115"/>
    </row>
    <row r="51" spans="1:8" thickBot="1">
      <c r="A51" s="121" t="s">
        <v>146</v>
      </c>
      <c r="B51" s="122"/>
      <c r="C51" s="122"/>
      <c r="D51" s="122"/>
      <c r="E51" s="122"/>
      <c r="F51" s="122"/>
      <c r="G51" s="122"/>
      <c r="H51" s="123"/>
    </row>
    <row r="52" spans="1:8" ht="23.25" customHeight="1" thickBot="1">
      <c r="A52" s="117" t="s">
        <v>147</v>
      </c>
      <c r="B52" s="118"/>
      <c r="C52" s="118"/>
      <c r="D52" s="118"/>
      <c r="E52" s="118"/>
      <c r="F52" s="118"/>
      <c r="G52" s="118"/>
      <c r="H52" s="120"/>
    </row>
    <row r="53" spans="1:8" thickBot="1">
      <c r="A53" s="117" t="s">
        <v>148</v>
      </c>
      <c r="B53" s="118"/>
      <c r="C53" s="118"/>
      <c r="D53" s="118"/>
      <c r="E53" s="118"/>
      <c r="F53" s="118"/>
      <c r="G53" s="118"/>
      <c r="H53" s="120"/>
    </row>
    <row r="54" spans="1:8" ht="15" customHeight="1" thickBot="1">
      <c r="A54" s="117" t="s">
        <v>149</v>
      </c>
      <c r="B54" s="118"/>
      <c r="C54" s="118"/>
      <c r="D54" s="118"/>
      <c r="E54" s="118"/>
      <c r="F54" s="118"/>
      <c r="G54" s="118"/>
      <c r="H54" s="119"/>
    </row>
    <row r="55" spans="1:8" ht="15" customHeight="1" thickBot="1">
      <c r="A55" s="117" t="s">
        <v>150</v>
      </c>
      <c r="B55" s="118"/>
      <c r="C55" s="118"/>
      <c r="D55" s="118"/>
      <c r="E55" s="118"/>
      <c r="F55" s="118"/>
      <c r="G55" s="118"/>
      <c r="H55" s="120"/>
    </row>
    <row r="56" spans="1:8" ht="15" customHeight="1" thickBot="1">
      <c r="A56" s="117" t="s">
        <v>92</v>
      </c>
      <c r="B56" s="118"/>
      <c r="C56" s="118"/>
      <c r="D56" s="118"/>
      <c r="E56" s="118"/>
      <c r="F56" s="118"/>
      <c r="G56" s="118"/>
      <c r="H56" s="120"/>
    </row>
    <row r="57" spans="1:8" ht="15" customHeight="1">
      <c r="A57" s="73" t="s">
        <v>6</v>
      </c>
      <c r="B57" s="74" t="s">
        <v>5</v>
      </c>
      <c r="C57" s="5" t="s">
        <v>4</v>
      </c>
      <c r="D57" s="74" t="s">
        <v>3</v>
      </c>
      <c r="E57" s="74" t="s">
        <v>2</v>
      </c>
      <c r="F57" s="74" t="s">
        <v>1</v>
      </c>
      <c r="G57" s="74" t="s">
        <v>0</v>
      </c>
      <c r="H57" s="74" t="s">
        <v>10</v>
      </c>
    </row>
    <row r="58" spans="1:8" ht="158.4">
      <c r="A58" s="57">
        <v>1</v>
      </c>
      <c r="B58" s="49" t="s">
        <v>151</v>
      </c>
      <c r="C58" s="75" t="s">
        <v>94</v>
      </c>
      <c r="D58" s="51" t="s">
        <v>106</v>
      </c>
      <c r="E58" s="52">
        <v>6</v>
      </c>
      <c r="F58" s="51" t="s">
        <v>47</v>
      </c>
      <c r="G58" s="52">
        <v>6</v>
      </c>
      <c r="H58" s="76"/>
    </row>
    <row r="59" spans="1:8" ht="92.4">
      <c r="A59" s="57">
        <v>2</v>
      </c>
      <c r="B59" s="49" t="s">
        <v>152</v>
      </c>
      <c r="C59" s="75" t="s">
        <v>97</v>
      </c>
      <c r="D59" s="51" t="s">
        <v>106</v>
      </c>
      <c r="E59" s="52">
        <v>12</v>
      </c>
      <c r="F59" s="51" t="s">
        <v>47</v>
      </c>
      <c r="G59" s="52">
        <v>12</v>
      </c>
      <c r="H59" s="76"/>
    </row>
    <row r="60" spans="1:8" ht="52.8">
      <c r="A60" s="57">
        <v>3</v>
      </c>
      <c r="B60" s="49" t="s">
        <v>153</v>
      </c>
      <c r="C60" s="75" t="s">
        <v>99</v>
      </c>
      <c r="D60" s="51" t="s">
        <v>106</v>
      </c>
      <c r="E60" s="52">
        <v>6</v>
      </c>
      <c r="F60" s="51" t="s">
        <v>154</v>
      </c>
      <c r="G60" s="52">
        <v>6</v>
      </c>
      <c r="H60" s="76"/>
    </row>
    <row r="61" spans="1:8" ht="52.8">
      <c r="A61" s="57">
        <v>4</v>
      </c>
      <c r="B61" s="49" t="s">
        <v>155</v>
      </c>
      <c r="C61" s="75" t="s">
        <v>101</v>
      </c>
      <c r="D61" s="51" t="s">
        <v>106</v>
      </c>
      <c r="E61" s="52">
        <v>6</v>
      </c>
      <c r="F61" s="51" t="s">
        <v>154</v>
      </c>
      <c r="G61" s="52">
        <v>6</v>
      </c>
      <c r="H61" s="76"/>
    </row>
    <row r="62" spans="1:8" ht="14.4">
      <c r="A62" s="57">
        <v>5</v>
      </c>
      <c r="B62" s="49" t="s">
        <v>102</v>
      </c>
      <c r="C62" s="75" t="s">
        <v>103</v>
      </c>
      <c r="D62" s="51" t="s">
        <v>106</v>
      </c>
      <c r="E62" s="52">
        <v>12</v>
      </c>
      <c r="F62" s="51" t="s">
        <v>47</v>
      </c>
      <c r="G62" s="52">
        <v>12</v>
      </c>
      <c r="H62" s="76"/>
    </row>
    <row r="63" spans="1:8" ht="14.4">
      <c r="A63" s="57">
        <v>6</v>
      </c>
      <c r="B63" s="49" t="s">
        <v>104</v>
      </c>
      <c r="C63" s="58" t="s">
        <v>105</v>
      </c>
      <c r="D63" s="51" t="s">
        <v>106</v>
      </c>
      <c r="E63" s="52">
        <v>18</v>
      </c>
      <c r="F63" s="51" t="s">
        <v>47</v>
      </c>
      <c r="G63" s="52">
        <v>18</v>
      </c>
      <c r="H63" s="76"/>
    </row>
    <row r="64" spans="1:8" ht="26.4">
      <c r="A64" s="57">
        <v>7</v>
      </c>
      <c r="B64" s="49" t="s">
        <v>113</v>
      </c>
      <c r="C64" s="50" t="s">
        <v>114</v>
      </c>
      <c r="D64" s="51" t="s">
        <v>106</v>
      </c>
      <c r="E64" s="52">
        <v>6</v>
      </c>
      <c r="F64" s="51" t="s">
        <v>47</v>
      </c>
      <c r="G64" s="52">
        <v>6</v>
      </c>
      <c r="H64" s="76"/>
    </row>
    <row r="65" spans="1:8" ht="14.4">
      <c r="A65" s="57">
        <v>8</v>
      </c>
      <c r="B65" s="49" t="s">
        <v>156</v>
      </c>
      <c r="C65" s="50" t="s">
        <v>157</v>
      </c>
      <c r="D65" s="51" t="s">
        <v>46</v>
      </c>
      <c r="E65" s="52">
        <v>6</v>
      </c>
      <c r="F65" s="51" t="s">
        <v>47</v>
      </c>
      <c r="G65" s="52">
        <v>6</v>
      </c>
      <c r="H65" s="76"/>
    </row>
    <row r="66" spans="1:8" ht="39.6">
      <c r="A66" s="57">
        <v>9</v>
      </c>
      <c r="B66" s="49" t="s">
        <v>117</v>
      </c>
      <c r="C66" s="50" t="s">
        <v>158</v>
      </c>
      <c r="D66" s="51" t="s">
        <v>46</v>
      </c>
      <c r="E66" s="52">
        <v>6</v>
      </c>
      <c r="F66" s="51" t="s">
        <v>47</v>
      </c>
      <c r="G66" s="52">
        <v>6</v>
      </c>
      <c r="H66" s="76"/>
    </row>
    <row r="67" spans="1:8" ht="14.4">
      <c r="A67" s="57">
        <v>10</v>
      </c>
      <c r="B67" s="49" t="s">
        <v>119</v>
      </c>
      <c r="C67" s="58" t="s">
        <v>120</v>
      </c>
      <c r="D67" s="51" t="s">
        <v>53</v>
      </c>
      <c r="E67" s="52">
        <v>6</v>
      </c>
      <c r="F67" s="51" t="s">
        <v>47</v>
      </c>
      <c r="G67" s="52">
        <v>6</v>
      </c>
      <c r="H67" s="76"/>
    </row>
    <row r="68" spans="1:8" ht="26.4">
      <c r="A68" s="57">
        <v>11</v>
      </c>
      <c r="B68" s="49" t="s">
        <v>121</v>
      </c>
      <c r="C68" s="58" t="s">
        <v>122</v>
      </c>
      <c r="D68" s="51" t="s">
        <v>53</v>
      </c>
      <c r="E68" s="52">
        <v>6</v>
      </c>
      <c r="F68" s="51" t="s">
        <v>47</v>
      </c>
      <c r="G68" s="52">
        <v>6</v>
      </c>
      <c r="H68" s="76"/>
    </row>
    <row r="69" spans="1:8" ht="26.4">
      <c r="A69" s="57">
        <v>12</v>
      </c>
      <c r="B69" s="49" t="s">
        <v>159</v>
      </c>
      <c r="C69" s="58" t="s">
        <v>160</v>
      </c>
      <c r="D69" s="51" t="s">
        <v>53</v>
      </c>
      <c r="E69" s="52">
        <v>6</v>
      </c>
      <c r="F69" s="51" t="s">
        <v>47</v>
      </c>
      <c r="G69" s="52">
        <v>6</v>
      </c>
      <c r="H69" s="77"/>
    </row>
    <row r="70" spans="1:8" ht="39.6">
      <c r="A70" s="57">
        <v>13</v>
      </c>
      <c r="B70" s="49" t="s">
        <v>161</v>
      </c>
      <c r="C70" s="58" t="s">
        <v>162</v>
      </c>
      <c r="D70" s="51" t="s">
        <v>53</v>
      </c>
      <c r="E70" s="52">
        <v>6</v>
      </c>
      <c r="F70" s="51" t="s">
        <v>47</v>
      </c>
      <c r="G70" s="52">
        <v>6</v>
      </c>
      <c r="H70" s="77"/>
    </row>
    <row r="71" spans="1:8" ht="26.4">
      <c r="A71" s="57">
        <v>14</v>
      </c>
      <c r="B71" s="49" t="s">
        <v>163</v>
      </c>
      <c r="C71" s="58" t="s">
        <v>164</v>
      </c>
      <c r="D71" s="51" t="s">
        <v>53</v>
      </c>
      <c r="E71" s="52">
        <v>6</v>
      </c>
      <c r="F71" s="51" t="s">
        <v>47</v>
      </c>
      <c r="G71" s="52">
        <v>6</v>
      </c>
      <c r="H71" s="77"/>
    </row>
    <row r="72" spans="1:8" ht="66">
      <c r="A72" s="57">
        <v>15</v>
      </c>
      <c r="B72" s="66" t="s">
        <v>165</v>
      </c>
      <c r="C72" s="50" t="s">
        <v>124</v>
      </c>
      <c r="D72" s="51" t="s">
        <v>53</v>
      </c>
      <c r="E72" s="52">
        <v>6</v>
      </c>
      <c r="F72" s="51" t="s">
        <v>47</v>
      </c>
      <c r="G72" s="52">
        <v>6</v>
      </c>
      <c r="H72" s="76"/>
    </row>
    <row r="73" spans="1:8" ht="14.4">
      <c r="A73" s="57">
        <v>16</v>
      </c>
      <c r="B73" s="66" t="s">
        <v>125</v>
      </c>
      <c r="C73" s="50" t="s">
        <v>126</v>
      </c>
      <c r="D73" s="51" t="s">
        <v>53</v>
      </c>
      <c r="E73" s="52">
        <v>6</v>
      </c>
      <c r="F73" s="51" t="s">
        <v>47</v>
      </c>
      <c r="G73" s="52">
        <v>6</v>
      </c>
      <c r="H73" s="76"/>
    </row>
    <row r="74" spans="1:8" ht="14.4">
      <c r="A74" s="57">
        <v>17</v>
      </c>
      <c r="B74" s="66" t="s">
        <v>127</v>
      </c>
      <c r="C74" s="58" t="s">
        <v>128</v>
      </c>
      <c r="D74" s="51" t="s">
        <v>53</v>
      </c>
      <c r="E74" s="52">
        <v>6</v>
      </c>
      <c r="F74" s="51" t="s">
        <v>47</v>
      </c>
      <c r="G74" s="52">
        <v>6</v>
      </c>
      <c r="H74" s="76"/>
    </row>
    <row r="75" spans="1:8" ht="14.4">
      <c r="A75" s="57">
        <v>18</v>
      </c>
      <c r="B75" s="49" t="s">
        <v>166</v>
      </c>
      <c r="C75" s="58" t="s">
        <v>167</v>
      </c>
      <c r="D75" s="51" t="s">
        <v>53</v>
      </c>
      <c r="E75" s="52">
        <v>6</v>
      </c>
      <c r="F75" s="51" t="s">
        <v>47</v>
      </c>
      <c r="G75" s="52">
        <v>6</v>
      </c>
      <c r="H75" s="76"/>
    </row>
    <row r="76" spans="1:8" s="93" customFormat="1" ht="26.4">
      <c r="A76" s="57">
        <v>19</v>
      </c>
      <c r="B76" s="91" t="s">
        <v>168</v>
      </c>
      <c r="C76" s="75" t="s">
        <v>169</v>
      </c>
      <c r="D76" s="92" t="s">
        <v>53</v>
      </c>
      <c r="E76" s="92">
        <v>6</v>
      </c>
      <c r="F76" s="51" t="s">
        <v>47</v>
      </c>
      <c r="G76" s="52">
        <v>6</v>
      </c>
      <c r="H76" s="76"/>
    </row>
    <row r="77" spans="1:8" ht="27.6">
      <c r="A77" s="57">
        <v>20</v>
      </c>
      <c r="B77" s="78" t="s">
        <v>170</v>
      </c>
      <c r="C77" s="38" t="s">
        <v>169</v>
      </c>
      <c r="D77" s="51" t="s">
        <v>53</v>
      </c>
      <c r="E77" s="79">
        <v>6</v>
      </c>
      <c r="F77" s="51" t="s">
        <v>47</v>
      </c>
      <c r="G77" s="52">
        <v>6</v>
      </c>
      <c r="H77" s="76"/>
    </row>
    <row r="78" spans="1:8" ht="15.75" customHeight="1">
      <c r="A78" s="114" t="s">
        <v>171</v>
      </c>
      <c r="B78" s="115"/>
      <c r="C78" s="115"/>
      <c r="D78" s="115"/>
      <c r="E78" s="115"/>
      <c r="F78" s="115"/>
      <c r="G78" s="115"/>
      <c r="H78" s="115"/>
    </row>
    <row r="79" spans="1:8" ht="55.2">
      <c r="A79" s="73" t="s">
        <v>6</v>
      </c>
      <c r="B79" s="74" t="s">
        <v>5</v>
      </c>
      <c r="C79" s="74" t="s">
        <v>4</v>
      </c>
      <c r="D79" s="74" t="s">
        <v>3</v>
      </c>
      <c r="E79" s="74" t="s">
        <v>2</v>
      </c>
      <c r="F79" s="74" t="s">
        <v>1</v>
      </c>
      <c r="G79" s="74" t="s">
        <v>0</v>
      </c>
      <c r="H79" s="74" t="s">
        <v>10</v>
      </c>
    </row>
    <row r="80" spans="1:8" ht="158.4">
      <c r="A80" s="57">
        <v>1</v>
      </c>
      <c r="B80" s="49" t="s">
        <v>151</v>
      </c>
      <c r="C80" s="75" t="s">
        <v>94</v>
      </c>
      <c r="D80" s="57" t="s">
        <v>106</v>
      </c>
      <c r="E80" s="72">
        <v>1</v>
      </c>
      <c r="F80" s="57" t="s">
        <v>47</v>
      </c>
      <c r="G80" s="72">
        <v>1</v>
      </c>
      <c r="H80" s="57"/>
    </row>
    <row r="81" spans="1:8" ht="92.4">
      <c r="A81" s="57">
        <v>2</v>
      </c>
      <c r="B81" s="49" t="s">
        <v>172</v>
      </c>
      <c r="C81" s="75" t="s">
        <v>97</v>
      </c>
      <c r="D81" s="57" t="s">
        <v>106</v>
      </c>
      <c r="E81" s="72">
        <v>2</v>
      </c>
      <c r="F81" s="57" t="s">
        <v>47</v>
      </c>
      <c r="G81" s="72">
        <v>2</v>
      </c>
      <c r="H81" s="57"/>
    </row>
    <row r="82" spans="1:8" ht="52.8">
      <c r="A82" s="57">
        <v>3</v>
      </c>
      <c r="B82" s="49" t="s">
        <v>153</v>
      </c>
      <c r="C82" s="75" t="s">
        <v>99</v>
      </c>
      <c r="D82" s="57" t="s">
        <v>106</v>
      </c>
      <c r="E82" s="72">
        <v>1</v>
      </c>
      <c r="F82" s="57" t="s">
        <v>47</v>
      </c>
      <c r="G82" s="72">
        <v>1</v>
      </c>
      <c r="H82" s="57"/>
    </row>
    <row r="83" spans="1:8" ht="52.8">
      <c r="A83" s="57">
        <v>4</v>
      </c>
      <c r="B83" s="49" t="s">
        <v>155</v>
      </c>
      <c r="C83" s="75" t="s">
        <v>101</v>
      </c>
      <c r="D83" s="57" t="s">
        <v>106</v>
      </c>
      <c r="E83" s="72">
        <v>1</v>
      </c>
      <c r="F83" s="57" t="s">
        <v>47</v>
      </c>
      <c r="G83" s="72">
        <v>1</v>
      </c>
      <c r="H83" s="57"/>
    </row>
    <row r="84" spans="1:8" ht="14.4">
      <c r="A84" s="57">
        <v>5</v>
      </c>
      <c r="B84" s="49" t="s">
        <v>102</v>
      </c>
      <c r="C84" s="75" t="s">
        <v>103</v>
      </c>
      <c r="D84" s="57" t="s">
        <v>106</v>
      </c>
      <c r="E84" s="72">
        <v>2</v>
      </c>
      <c r="F84" s="57" t="s">
        <v>47</v>
      </c>
      <c r="G84" s="72">
        <v>2</v>
      </c>
      <c r="H84" s="57"/>
    </row>
    <row r="85" spans="1:8" ht="14.4">
      <c r="A85" s="57">
        <v>6</v>
      </c>
      <c r="B85" s="49" t="s">
        <v>104</v>
      </c>
      <c r="C85" s="58" t="s">
        <v>105</v>
      </c>
      <c r="D85" s="57" t="s">
        <v>106</v>
      </c>
      <c r="E85" s="72">
        <v>3</v>
      </c>
      <c r="F85" s="57" t="s">
        <v>47</v>
      </c>
      <c r="G85" s="72">
        <v>3</v>
      </c>
      <c r="H85" s="57"/>
    </row>
    <row r="86" spans="1:8" ht="26.4">
      <c r="A86" s="57">
        <v>7</v>
      </c>
      <c r="B86" s="49" t="s">
        <v>113</v>
      </c>
      <c r="C86" s="80" t="s">
        <v>114</v>
      </c>
      <c r="D86" s="57" t="s">
        <v>106</v>
      </c>
      <c r="E86" s="72">
        <v>1</v>
      </c>
      <c r="F86" s="57" t="s">
        <v>47</v>
      </c>
      <c r="G86" s="72">
        <v>1</v>
      </c>
      <c r="H86" s="57"/>
    </row>
    <row r="87" spans="1:8" ht="14.4">
      <c r="A87" s="57">
        <v>8</v>
      </c>
      <c r="B87" s="49" t="s">
        <v>156</v>
      </c>
      <c r="C87" s="50" t="s">
        <v>173</v>
      </c>
      <c r="D87" s="57" t="s">
        <v>46</v>
      </c>
      <c r="E87" s="72">
        <v>1</v>
      </c>
      <c r="F87" s="57" t="s">
        <v>47</v>
      </c>
      <c r="G87" s="72">
        <v>1</v>
      </c>
      <c r="H87" s="57"/>
    </row>
    <row r="88" spans="1:8" ht="39.6">
      <c r="A88" s="57">
        <v>9</v>
      </c>
      <c r="B88" s="49" t="s">
        <v>117</v>
      </c>
      <c r="C88" s="50" t="s">
        <v>174</v>
      </c>
      <c r="D88" s="57" t="s">
        <v>46</v>
      </c>
      <c r="E88" s="72">
        <v>1</v>
      </c>
      <c r="F88" s="57" t="s">
        <v>47</v>
      </c>
      <c r="G88" s="72">
        <v>1</v>
      </c>
      <c r="H88" s="57"/>
    </row>
    <row r="89" spans="1:8" ht="14.4">
      <c r="A89" s="57">
        <v>10</v>
      </c>
      <c r="B89" s="49" t="s">
        <v>119</v>
      </c>
      <c r="C89" s="50" t="s">
        <v>120</v>
      </c>
      <c r="D89" s="57" t="s">
        <v>106</v>
      </c>
      <c r="E89" s="72">
        <v>1</v>
      </c>
      <c r="F89" s="57" t="s">
        <v>47</v>
      </c>
      <c r="G89" s="72">
        <v>1</v>
      </c>
      <c r="H89" s="57"/>
    </row>
    <row r="90" spans="1:8" ht="26.4">
      <c r="A90" s="57">
        <v>11</v>
      </c>
      <c r="B90" s="49" t="s">
        <v>175</v>
      </c>
      <c r="C90" s="50" t="s">
        <v>122</v>
      </c>
      <c r="D90" s="57" t="s">
        <v>106</v>
      </c>
      <c r="E90" s="72">
        <v>2</v>
      </c>
      <c r="F90" s="57" t="s">
        <v>47</v>
      </c>
      <c r="G90" s="72">
        <v>2</v>
      </c>
      <c r="H90" s="57"/>
    </row>
    <row r="91" spans="1:8" ht="66">
      <c r="A91" s="57">
        <v>12</v>
      </c>
      <c r="B91" s="66" t="s">
        <v>123</v>
      </c>
      <c r="C91" s="50" t="s">
        <v>124</v>
      </c>
      <c r="D91" s="57" t="s">
        <v>106</v>
      </c>
      <c r="E91" s="72">
        <v>2</v>
      </c>
      <c r="F91" s="57" t="s">
        <v>47</v>
      </c>
      <c r="G91" s="72">
        <v>2</v>
      </c>
      <c r="H91" s="57"/>
    </row>
    <row r="92" spans="1:8" ht="14.4">
      <c r="A92" s="57">
        <v>13</v>
      </c>
      <c r="B92" s="66" t="s">
        <v>125</v>
      </c>
      <c r="C92" s="50" t="s">
        <v>126</v>
      </c>
      <c r="D92" s="57" t="s">
        <v>106</v>
      </c>
      <c r="E92" s="72">
        <v>2</v>
      </c>
      <c r="F92" s="57" t="s">
        <v>47</v>
      </c>
      <c r="G92" s="72">
        <v>2</v>
      </c>
      <c r="H92" s="57"/>
    </row>
    <row r="93" spans="1:8" ht="26.4">
      <c r="A93" s="57">
        <v>14</v>
      </c>
      <c r="B93" s="66" t="s">
        <v>127</v>
      </c>
      <c r="C93" s="50" t="s">
        <v>176</v>
      </c>
      <c r="D93" s="57" t="s">
        <v>106</v>
      </c>
      <c r="E93" s="72">
        <v>2</v>
      </c>
      <c r="F93" s="57" t="s">
        <v>47</v>
      </c>
      <c r="G93" s="72">
        <v>2</v>
      </c>
      <c r="H93" s="57"/>
    </row>
    <row r="94" spans="1:8" ht="52.8">
      <c r="A94" s="57">
        <v>15</v>
      </c>
      <c r="B94" s="66" t="s">
        <v>177</v>
      </c>
      <c r="C94" s="50" t="s">
        <v>178</v>
      </c>
      <c r="D94" s="57" t="s">
        <v>106</v>
      </c>
      <c r="E94" s="72">
        <v>1</v>
      </c>
      <c r="F94" s="57" t="s">
        <v>47</v>
      </c>
      <c r="G94" s="72">
        <v>1</v>
      </c>
      <c r="H94" s="57"/>
    </row>
    <row r="95" spans="1:8" ht="15" customHeight="1">
      <c r="A95" s="94" t="s">
        <v>7</v>
      </c>
      <c r="B95" s="95"/>
      <c r="C95" s="95"/>
      <c r="D95" s="95"/>
      <c r="E95" s="95"/>
      <c r="F95" s="95"/>
      <c r="G95" s="95"/>
      <c r="H95" s="95"/>
    </row>
    <row r="96" spans="1:8" ht="55.2">
      <c r="A96" s="81" t="s">
        <v>6</v>
      </c>
      <c r="B96" s="5" t="s">
        <v>5</v>
      </c>
      <c r="C96" s="5" t="s">
        <v>4</v>
      </c>
      <c r="D96" s="5" t="s">
        <v>3</v>
      </c>
      <c r="E96" s="5" t="s">
        <v>2</v>
      </c>
      <c r="F96" s="5" t="s">
        <v>1</v>
      </c>
      <c r="G96" s="5" t="s">
        <v>0</v>
      </c>
      <c r="H96" s="5" t="s">
        <v>10</v>
      </c>
    </row>
    <row r="97" spans="1:8" ht="92.4">
      <c r="A97" s="57">
        <v>1</v>
      </c>
      <c r="B97" s="66" t="s">
        <v>179</v>
      </c>
      <c r="C97" s="66" t="s">
        <v>180</v>
      </c>
      <c r="D97" s="51" t="s">
        <v>58</v>
      </c>
      <c r="E97" s="51">
        <v>8</v>
      </c>
      <c r="F97" s="51" t="s">
        <v>47</v>
      </c>
      <c r="G97" s="51">
        <v>8</v>
      </c>
      <c r="H97" s="76"/>
    </row>
    <row r="98" spans="1:8" ht="27" customHeight="1">
      <c r="A98" s="57">
        <v>2</v>
      </c>
      <c r="B98" s="66" t="s">
        <v>181</v>
      </c>
      <c r="C98" s="82" t="s">
        <v>182</v>
      </c>
      <c r="D98" s="51"/>
      <c r="E98" s="51">
        <v>3</v>
      </c>
      <c r="F98" s="51" t="s">
        <v>47</v>
      </c>
      <c r="G98" s="51">
        <v>3</v>
      </c>
      <c r="H98" s="76"/>
    </row>
    <row r="99" spans="1:8" ht="409.5" customHeight="1">
      <c r="A99" s="57">
        <v>3</v>
      </c>
      <c r="B99" s="66" t="s">
        <v>56</v>
      </c>
      <c r="C99" s="66" t="s">
        <v>183</v>
      </c>
      <c r="D99" s="51" t="s">
        <v>58</v>
      </c>
      <c r="E99" s="51">
        <v>4</v>
      </c>
      <c r="F99" s="51" t="s">
        <v>47</v>
      </c>
      <c r="G99" s="51">
        <v>4</v>
      </c>
      <c r="H99" s="76"/>
    </row>
  </sheetData>
  <mergeCells count="44">
    <mergeCell ref="A78:H78"/>
    <mergeCell ref="A22:H22"/>
    <mergeCell ref="A20:H20"/>
    <mergeCell ref="A54:H54"/>
    <mergeCell ref="A55:H55"/>
    <mergeCell ref="A56:H56"/>
    <mergeCell ref="A50:H50"/>
    <mergeCell ref="A51:H51"/>
    <mergeCell ref="A52:H52"/>
    <mergeCell ref="A53:H53"/>
    <mergeCell ref="A17:H17"/>
    <mergeCell ref="A18:H18"/>
    <mergeCell ref="C13:H13"/>
    <mergeCell ref="A13:B13"/>
    <mergeCell ref="A21:H21"/>
    <mergeCell ref="C11:D11"/>
    <mergeCell ref="A7:B7"/>
    <mergeCell ref="A14:B14"/>
    <mergeCell ref="C14:H14"/>
    <mergeCell ref="A16:H16"/>
    <mergeCell ref="A1:H1"/>
    <mergeCell ref="A5:H5"/>
    <mergeCell ref="A6:H6"/>
    <mergeCell ref="A4:H4"/>
    <mergeCell ref="A9:B9"/>
    <mergeCell ref="C9:H9"/>
    <mergeCell ref="A2:H2"/>
    <mergeCell ref="A3:H3"/>
    <mergeCell ref="A95:H95"/>
    <mergeCell ref="C7:H7"/>
    <mergeCell ref="A8:C8"/>
    <mergeCell ref="D8:H8"/>
    <mergeCell ref="E11:F11"/>
    <mergeCell ref="G11:H11"/>
    <mergeCell ref="A10:B10"/>
    <mergeCell ref="C10:D10"/>
    <mergeCell ref="E10:F10"/>
    <mergeCell ref="G10:H10"/>
    <mergeCell ref="A19:H19"/>
    <mergeCell ref="A15:B15"/>
    <mergeCell ref="C15:H15"/>
    <mergeCell ref="A12:B12"/>
    <mergeCell ref="C12:H12"/>
    <mergeCell ref="A11:B11"/>
  </mergeCells>
  <dataValidations count="1">
    <dataValidation allowBlank="1" showInputMessage="1" showErrorMessage="1" error="НЕ добавляйте гиперссылки - это запрещено&#10;При указании Торговой марки ВСЕГДА указывайте &quot;или аналог&quot;" prompt="НЕ добавляйте гиперссылки - это запрещено&#10;При указании Торговой марки ВСЕГДА указывайте &quot;или аналог&quot;" sqref="B39:C40 B35:B36 B41:B47 C42:C48 B49 B72:C73 B74:B75 B77 B93:B94 B91:C92 B97 B99"/>
  </dataValidation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dimension ref="A1:H40"/>
  <sheetViews>
    <sheetView topLeftCell="A31" zoomScaleNormal="150" workbookViewId="0">
      <selection activeCell="G36" sqref="G36"/>
    </sheetView>
  </sheetViews>
  <sheetFormatPr defaultColWidth="14.44140625" defaultRowHeight="14.4"/>
  <cols>
    <col min="1" max="1" width="5.109375" style="8" customWidth="1"/>
    <col min="2" max="2" width="52" style="8" customWidth="1"/>
    <col min="3" max="3" width="27.44140625" style="8" customWidth="1"/>
    <col min="4" max="4" width="22" style="8" customWidth="1"/>
    <col min="5" max="5" width="15.44140625" style="8" customWidth="1"/>
    <col min="6" max="6" width="19.6640625" style="8" bestFit="1" customWidth="1"/>
    <col min="7" max="7" width="14.44140625" style="8" customWidth="1"/>
    <col min="8" max="8" width="25" style="8" bestFit="1" customWidth="1"/>
    <col min="9" max="11" width="8.6640625" style="1" customWidth="1"/>
    <col min="12" max="16384" width="14.44140625" style="1"/>
  </cols>
  <sheetData>
    <row r="1" spans="1:8">
      <c r="A1" s="101" t="s">
        <v>9</v>
      </c>
      <c r="B1" s="102"/>
      <c r="C1" s="102"/>
      <c r="D1" s="102"/>
      <c r="E1" s="102"/>
      <c r="F1" s="102"/>
      <c r="G1" s="102"/>
      <c r="H1" s="102"/>
    </row>
    <row r="2" spans="1:8" ht="21">
      <c r="A2" s="104" t="s">
        <v>29</v>
      </c>
      <c r="B2" s="104"/>
      <c r="C2" s="104"/>
      <c r="D2" s="104"/>
      <c r="E2" s="104"/>
      <c r="F2" s="104"/>
      <c r="G2" s="104"/>
      <c r="H2" s="104"/>
    </row>
    <row r="3" spans="1:8" ht="21">
      <c r="A3" s="105" t="str">
        <f>'Информация о Чемпионате'!B4</f>
        <v>Региональный этап Чемпионата по профессиональному мастерству "Профессионалы" и Чемпионата высоких технологий - 2026 в Томской области</v>
      </c>
      <c r="B3" s="105"/>
      <c r="C3" s="105"/>
      <c r="D3" s="105"/>
      <c r="E3" s="105"/>
      <c r="F3" s="105"/>
      <c r="G3" s="105"/>
      <c r="H3" s="105"/>
    </row>
    <row r="4" spans="1:8" ht="21">
      <c r="A4" s="104" t="s">
        <v>30</v>
      </c>
      <c r="B4" s="104"/>
      <c r="C4" s="104"/>
      <c r="D4" s="104"/>
      <c r="E4" s="104"/>
      <c r="F4" s="104"/>
      <c r="G4" s="104"/>
      <c r="H4" s="104"/>
    </row>
    <row r="5" spans="1:8" ht="20.399999999999999">
      <c r="A5" s="103" t="str">
        <f>'Информация о Чемпионате'!B3</f>
        <v>Разработка компьютерных игр и мультимедийных приложений (Юниоры)</v>
      </c>
      <c r="B5" s="103"/>
      <c r="C5" s="103"/>
      <c r="D5" s="103"/>
      <c r="E5" s="103"/>
      <c r="F5" s="103"/>
      <c r="G5" s="103"/>
      <c r="H5" s="103"/>
    </row>
    <row r="6" spans="1:8">
      <c r="A6" s="97" t="s">
        <v>11</v>
      </c>
      <c r="B6" s="102"/>
      <c r="C6" s="102"/>
      <c r="D6" s="102"/>
      <c r="E6" s="102"/>
      <c r="F6" s="102"/>
      <c r="G6" s="102"/>
      <c r="H6" s="102"/>
    </row>
    <row r="7" spans="1:8" ht="15.6">
      <c r="A7" s="97" t="s">
        <v>27</v>
      </c>
      <c r="B7" s="97"/>
      <c r="C7" s="96" t="str">
        <f>'Информация о Чемпионате'!B5</f>
        <v>Томская область</v>
      </c>
      <c r="D7" s="96"/>
      <c r="E7" s="96"/>
      <c r="F7" s="96"/>
      <c r="G7" s="96"/>
      <c r="H7" s="96"/>
    </row>
    <row r="8" spans="1:8" ht="15.6">
      <c r="A8" s="97" t="s">
        <v>28</v>
      </c>
      <c r="B8" s="97"/>
      <c r="C8" s="97"/>
      <c r="D8" s="96" t="str">
        <f>'Информация о Чемпионате'!B6</f>
        <v>ОГБПОУ "Северский промышленный колледж" г. Северск</v>
      </c>
      <c r="E8" s="96"/>
      <c r="F8" s="96"/>
      <c r="G8" s="96"/>
      <c r="H8" s="96"/>
    </row>
    <row r="9" spans="1:8" ht="15.6">
      <c r="A9" s="97" t="s">
        <v>24</v>
      </c>
      <c r="B9" s="97"/>
      <c r="C9" s="97" t="str">
        <f>'Информация о Чемпионате'!B7</f>
        <v xml:space="preserve"> 636036, Томская область, г. Северск, ул. Строителей, 25 </v>
      </c>
      <c r="D9" s="97"/>
      <c r="E9" s="97"/>
      <c r="F9" s="97"/>
      <c r="G9" s="97"/>
      <c r="H9" s="97"/>
    </row>
    <row r="10" spans="1:8" ht="15.6">
      <c r="A10" s="97" t="s">
        <v>26</v>
      </c>
      <c r="B10" s="97"/>
      <c r="C10" s="97" t="str">
        <f>'Информация о Чемпионате'!B9</f>
        <v>Ефимов Егор Васильевич</v>
      </c>
      <c r="D10" s="97"/>
      <c r="E10" s="97" t="str">
        <f>'Информация о Чемпионате'!B10</f>
        <v>bboymitiz@gmail.com</v>
      </c>
      <c r="F10" s="97"/>
      <c r="G10" s="97" t="str">
        <f>'Информация о Чемпионате'!B11</f>
        <v>8-913-817-33-69</v>
      </c>
      <c r="H10" s="97"/>
    </row>
    <row r="11" spans="1:8" ht="15.75" customHeight="1">
      <c r="A11" s="97" t="s">
        <v>34</v>
      </c>
      <c r="B11" s="97"/>
      <c r="C11" s="97" t="str">
        <f>'Информация о Чемпионате'!B12</f>
        <v>Сазонов Владислав Викторович</v>
      </c>
      <c r="D11" s="97"/>
      <c r="E11" s="97" t="str">
        <f>'Информация о Чемпионате'!B13</f>
        <v>satanistplus@gmail.com</v>
      </c>
      <c r="F11" s="97"/>
      <c r="G11" s="97" t="str">
        <f>'Информация о Чемпионате'!B14</f>
        <v>8-913-874-69-65</v>
      </c>
      <c r="H11" s="97"/>
    </row>
    <row r="12" spans="1:8" ht="15.75" customHeight="1">
      <c r="A12" s="97" t="s">
        <v>39</v>
      </c>
      <c r="B12" s="97"/>
      <c r="C12" s="97">
        <f>'Информация о Чемпионате'!B17</f>
        <v>10</v>
      </c>
      <c r="D12" s="97"/>
      <c r="E12" s="97"/>
      <c r="F12" s="97"/>
      <c r="G12" s="97"/>
      <c r="H12" s="97"/>
    </row>
    <row r="13" spans="1:8" ht="15.6">
      <c r="A13" s="97" t="s">
        <v>14</v>
      </c>
      <c r="B13" s="97"/>
      <c r="C13" s="97">
        <f>'Информация о Чемпионате'!B15</f>
        <v>7</v>
      </c>
      <c r="D13" s="97"/>
      <c r="E13" s="97"/>
      <c r="F13" s="97"/>
      <c r="G13" s="97"/>
      <c r="H13" s="97"/>
    </row>
    <row r="14" spans="1:8" ht="15.6">
      <c r="A14" s="97" t="s">
        <v>15</v>
      </c>
      <c r="B14" s="97"/>
      <c r="C14" s="97">
        <f>'Информация о Чемпионате'!B16</f>
        <v>7</v>
      </c>
      <c r="D14" s="97"/>
      <c r="E14" s="97"/>
      <c r="F14" s="97"/>
      <c r="G14" s="97"/>
      <c r="H14" s="97"/>
    </row>
    <row r="15" spans="1:8" ht="15.6">
      <c r="A15" s="97" t="s">
        <v>25</v>
      </c>
      <c r="B15" s="97"/>
      <c r="C15" s="97" t="str">
        <f>'Информация о Чемпионате'!B8</f>
        <v>22.02.2026 - 27.02.2026</v>
      </c>
      <c r="D15" s="97"/>
      <c r="E15" s="97"/>
      <c r="F15" s="97"/>
      <c r="G15" s="97"/>
      <c r="H15" s="97"/>
    </row>
    <row r="16" spans="1:8" ht="21.6" thickBot="1">
      <c r="A16" s="114" t="s">
        <v>184</v>
      </c>
      <c r="B16" s="129"/>
      <c r="C16" s="129"/>
      <c r="D16" s="129"/>
      <c r="E16" s="129"/>
      <c r="F16" s="129"/>
      <c r="G16" s="129"/>
      <c r="H16" s="129"/>
    </row>
    <row r="17" spans="1:8" ht="15" customHeight="1" thickBot="1">
      <c r="A17" s="128" t="s">
        <v>146</v>
      </c>
      <c r="B17" s="128"/>
      <c r="C17" s="128"/>
      <c r="D17" s="128"/>
      <c r="E17" s="128"/>
      <c r="F17" s="128"/>
      <c r="G17" s="128"/>
      <c r="H17" s="128"/>
    </row>
    <row r="18" spans="1:8" ht="15" customHeight="1" thickBot="1">
      <c r="A18" s="124" t="s">
        <v>185</v>
      </c>
      <c r="B18" s="124"/>
      <c r="C18" s="124"/>
      <c r="D18" s="124"/>
      <c r="E18" s="124"/>
      <c r="F18" s="124"/>
      <c r="G18" s="124"/>
      <c r="H18" s="124"/>
    </row>
    <row r="19" spans="1:8" ht="15" customHeight="1" thickBot="1">
      <c r="A19" s="124" t="s">
        <v>186</v>
      </c>
      <c r="B19" s="124"/>
      <c r="C19" s="124"/>
      <c r="D19" s="124"/>
      <c r="E19" s="124"/>
      <c r="F19" s="124"/>
      <c r="G19" s="124"/>
      <c r="H19" s="124"/>
    </row>
    <row r="20" spans="1:8" ht="15" customHeight="1" thickBot="1">
      <c r="A20" s="124" t="s">
        <v>187</v>
      </c>
      <c r="B20" s="124"/>
      <c r="C20" s="124"/>
      <c r="D20" s="124"/>
      <c r="E20" s="124"/>
      <c r="F20" s="124"/>
      <c r="G20" s="124"/>
      <c r="H20" s="124"/>
    </row>
    <row r="21" spans="1:8" ht="15" customHeight="1" thickBot="1">
      <c r="A21" s="125" t="s">
        <v>188</v>
      </c>
      <c r="B21" s="126"/>
      <c r="C21" s="126"/>
      <c r="D21" s="126"/>
      <c r="E21" s="126"/>
      <c r="F21" s="126"/>
      <c r="G21" s="126"/>
      <c r="H21" s="127"/>
    </row>
    <row r="22" spans="1:8" ht="15" customHeight="1" thickBot="1">
      <c r="A22" s="117" t="s">
        <v>92</v>
      </c>
      <c r="B22" s="118"/>
      <c r="C22" s="118"/>
      <c r="D22" s="118"/>
      <c r="E22" s="118"/>
      <c r="F22" s="118"/>
      <c r="G22" s="118"/>
      <c r="H22" s="120"/>
    </row>
    <row r="23" spans="1:8" ht="55.2">
      <c r="A23" s="20" t="s">
        <v>6</v>
      </c>
      <c r="B23" s="20" t="s">
        <v>5</v>
      </c>
      <c r="C23" s="18" t="s">
        <v>4</v>
      </c>
      <c r="D23" s="20" t="s">
        <v>3</v>
      </c>
      <c r="E23" s="20" t="s">
        <v>2</v>
      </c>
      <c r="F23" s="20" t="s">
        <v>1</v>
      </c>
      <c r="G23" s="20" t="s">
        <v>0</v>
      </c>
      <c r="H23" s="20" t="s">
        <v>10</v>
      </c>
    </row>
    <row r="24" spans="1:8" ht="118.8">
      <c r="A24" s="17">
        <v>1</v>
      </c>
      <c r="B24" s="26" t="s">
        <v>60</v>
      </c>
      <c r="C24" s="27" t="s">
        <v>61</v>
      </c>
      <c r="D24" s="19" t="s">
        <v>50</v>
      </c>
      <c r="E24" s="19">
        <v>7</v>
      </c>
      <c r="F24" s="19" t="s">
        <v>47</v>
      </c>
      <c r="G24" s="19">
        <v>7</v>
      </c>
      <c r="H24" s="21"/>
    </row>
    <row r="25" spans="1:8" ht="39.6">
      <c r="A25" s="17">
        <v>2</v>
      </c>
      <c r="B25" s="26" t="s">
        <v>54</v>
      </c>
      <c r="C25" s="27" t="s">
        <v>62</v>
      </c>
      <c r="D25" s="19" t="s">
        <v>53</v>
      </c>
      <c r="E25" s="19">
        <v>7</v>
      </c>
      <c r="F25" s="19" t="s">
        <v>47</v>
      </c>
      <c r="G25" s="19">
        <v>7</v>
      </c>
      <c r="H25" s="21"/>
    </row>
    <row r="26" spans="1:8" ht="39.6">
      <c r="A26" s="17">
        <v>3</v>
      </c>
      <c r="B26" s="26" t="s">
        <v>55</v>
      </c>
      <c r="C26" s="27" t="s">
        <v>63</v>
      </c>
      <c r="D26" s="19" t="s">
        <v>50</v>
      </c>
      <c r="E26" s="19">
        <v>14</v>
      </c>
      <c r="F26" s="19" t="s">
        <v>47</v>
      </c>
      <c r="G26" s="19">
        <v>14</v>
      </c>
      <c r="H26" s="21"/>
    </row>
    <row r="27" spans="1:8" ht="26.4">
      <c r="A27" s="17">
        <v>4</v>
      </c>
      <c r="B27" s="26" t="s">
        <v>64</v>
      </c>
      <c r="C27" s="27" t="s">
        <v>65</v>
      </c>
      <c r="D27" s="19" t="s">
        <v>50</v>
      </c>
      <c r="E27" s="19">
        <v>7</v>
      </c>
      <c r="F27" s="19" t="s">
        <v>47</v>
      </c>
      <c r="G27" s="19">
        <v>7</v>
      </c>
      <c r="H27" s="24"/>
    </row>
    <row r="28" spans="1:8">
      <c r="A28" s="17">
        <v>5</v>
      </c>
      <c r="B28" s="26" t="s">
        <v>66</v>
      </c>
      <c r="C28" s="27" t="s">
        <v>67</v>
      </c>
      <c r="D28" s="19" t="s">
        <v>50</v>
      </c>
      <c r="E28" s="19">
        <v>7</v>
      </c>
      <c r="F28" s="19" t="s">
        <v>47</v>
      </c>
      <c r="G28" s="19">
        <v>7</v>
      </c>
      <c r="H28" s="24"/>
    </row>
    <row r="29" spans="1:8">
      <c r="A29" s="17">
        <v>6</v>
      </c>
      <c r="B29" s="26" t="s">
        <v>68</v>
      </c>
      <c r="C29" s="27" t="s">
        <v>69</v>
      </c>
      <c r="D29" s="19" t="s">
        <v>50</v>
      </c>
      <c r="E29" s="19">
        <v>7</v>
      </c>
      <c r="F29" s="19" t="s">
        <v>47</v>
      </c>
      <c r="G29" s="19">
        <v>7</v>
      </c>
      <c r="H29" s="24"/>
    </row>
    <row r="30" spans="1:8">
      <c r="A30" s="17">
        <v>7</v>
      </c>
      <c r="B30" s="26" t="s">
        <v>70</v>
      </c>
      <c r="C30" s="27" t="s">
        <v>71</v>
      </c>
      <c r="D30" s="19" t="s">
        <v>50</v>
      </c>
      <c r="E30" s="19">
        <v>14</v>
      </c>
      <c r="F30" s="19" t="s">
        <v>47</v>
      </c>
      <c r="G30" s="19">
        <v>14</v>
      </c>
      <c r="H30" s="24"/>
    </row>
    <row r="31" spans="1:8" ht="97.2">
      <c r="A31" s="17">
        <v>8</v>
      </c>
      <c r="B31" s="20" t="s">
        <v>72</v>
      </c>
      <c r="C31" s="22" t="s">
        <v>73</v>
      </c>
      <c r="D31" s="20" t="s">
        <v>53</v>
      </c>
      <c r="E31" s="20">
        <v>7</v>
      </c>
      <c r="F31" s="20" t="s">
        <v>47</v>
      </c>
      <c r="G31" s="20">
        <v>7</v>
      </c>
      <c r="H31" s="24"/>
    </row>
    <row r="32" spans="1:8" ht="28.2">
      <c r="A32" s="17">
        <v>9</v>
      </c>
      <c r="B32" s="20" t="s">
        <v>83</v>
      </c>
      <c r="C32" s="22" t="s">
        <v>84</v>
      </c>
      <c r="D32" s="20" t="s">
        <v>53</v>
      </c>
      <c r="E32" s="20">
        <v>7</v>
      </c>
      <c r="F32" s="20" t="s">
        <v>47</v>
      </c>
      <c r="G32" s="20">
        <v>7</v>
      </c>
      <c r="H32" s="24"/>
    </row>
    <row r="33" spans="1:8" ht="28.2">
      <c r="A33" s="17">
        <v>10</v>
      </c>
      <c r="B33" s="20" t="s">
        <v>74</v>
      </c>
      <c r="C33" s="22" t="s">
        <v>75</v>
      </c>
      <c r="D33" s="19" t="s">
        <v>53</v>
      </c>
      <c r="E33" s="19">
        <v>7</v>
      </c>
      <c r="F33" s="19" t="s">
        <v>47</v>
      </c>
      <c r="G33" s="19">
        <v>7</v>
      </c>
      <c r="H33" s="24"/>
    </row>
    <row r="34" spans="1:8" ht="66">
      <c r="A34" s="17">
        <v>11</v>
      </c>
      <c r="B34" s="28" t="s">
        <v>44</v>
      </c>
      <c r="C34" s="25" t="s">
        <v>45</v>
      </c>
      <c r="D34" s="29" t="s">
        <v>46</v>
      </c>
      <c r="E34" s="19">
        <v>7</v>
      </c>
      <c r="F34" s="19" t="s">
        <v>47</v>
      </c>
      <c r="G34" s="19">
        <v>7</v>
      </c>
      <c r="H34" s="24"/>
    </row>
    <row r="35" spans="1:8" ht="69.599999999999994">
      <c r="A35" s="17">
        <v>12</v>
      </c>
      <c r="B35" s="20" t="s">
        <v>48</v>
      </c>
      <c r="C35" s="30" t="s">
        <v>49</v>
      </c>
      <c r="D35" s="19" t="s">
        <v>46</v>
      </c>
      <c r="E35" s="19">
        <v>7</v>
      </c>
      <c r="F35" s="19" t="s">
        <v>47</v>
      </c>
      <c r="G35" s="19">
        <v>7</v>
      </c>
      <c r="H35" s="24"/>
    </row>
    <row r="36" spans="1:8" ht="28.2">
      <c r="A36" s="17">
        <v>13</v>
      </c>
      <c r="B36" s="20" t="s">
        <v>52</v>
      </c>
      <c r="C36" s="31" t="s">
        <v>76</v>
      </c>
      <c r="D36" s="19" t="s">
        <v>53</v>
      </c>
      <c r="E36" s="19">
        <v>7</v>
      </c>
      <c r="F36" s="19" t="s">
        <v>47</v>
      </c>
      <c r="G36" s="19">
        <v>7</v>
      </c>
      <c r="H36" s="24"/>
    </row>
    <row r="37" spans="1:8" ht="21">
      <c r="A37" s="114" t="s">
        <v>7</v>
      </c>
      <c r="B37" s="129"/>
      <c r="C37" s="129"/>
      <c r="D37" s="129"/>
      <c r="E37" s="102"/>
      <c r="F37" s="102"/>
      <c r="G37" s="129"/>
      <c r="H37" s="129"/>
    </row>
    <row r="38" spans="1:8" ht="55.2">
      <c r="A38" s="4" t="s">
        <v>6</v>
      </c>
      <c r="B38" s="3" t="s">
        <v>5</v>
      </c>
      <c r="C38" s="3" t="s">
        <v>4</v>
      </c>
      <c r="D38" s="3" t="s">
        <v>3</v>
      </c>
      <c r="E38" s="3" t="s">
        <v>2</v>
      </c>
      <c r="F38" s="3" t="s">
        <v>1</v>
      </c>
      <c r="G38" s="3" t="s">
        <v>0</v>
      </c>
      <c r="H38" s="3" t="s">
        <v>10</v>
      </c>
    </row>
    <row r="39" spans="1:8" ht="39.6">
      <c r="A39" s="32">
        <v>1</v>
      </c>
      <c r="B39" s="33" t="s">
        <v>56</v>
      </c>
      <c r="C39" s="6" t="s">
        <v>57</v>
      </c>
      <c r="D39" s="2" t="s">
        <v>58</v>
      </c>
      <c r="E39" s="23">
        <v>1</v>
      </c>
      <c r="F39" s="23" t="s">
        <v>47</v>
      </c>
      <c r="G39" s="19">
        <f>E39</f>
        <v>1</v>
      </c>
      <c r="H39" s="34"/>
    </row>
    <row r="40" spans="1:8" ht="39.6">
      <c r="A40" s="35">
        <v>2</v>
      </c>
      <c r="B40" s="34" t="s">
        <v>59</v>
      </c>
      <c r="C40" s="6" t="s">
        <v>57</v>
      </c>
      <c r="D40" s="2" t="s">
        <v>58</v>
      </c>
      <c r="E40" s="19">
        <v>1</v>
      </c>
      <c r="F40" s="19" t="s">
        <v>47</v>
      </c>
      <c r="G40" s="19">
        <f>E40</f>
        <v>1</v>
      </c>
      <c r="H40" s="34"/>
    </row>
  </sheetData>
  <mergeCells count="36">
    <mergeCell ref="A37:H37"/>
    <mergeCell ref="A19:H19"/>
    <mergeCell ref="A16:H16"/>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dimension ref="A1:H20"/>
  <sheetViews>
    <sheetView zoomScaleNormal="160" workbookViewId="0">
      <selection activeCell="H19" sqref="H19"/>
    </sheetView>
  </sheetViews>
  <sheetFormatPr defaultColWidth="14.44140625" defaultRowHeight="14.4"/>
  <cols>
    <col min="1" max="1" width="5.109375" style="8" customWidth="1"/>
    <col min="2" max="2" width="52" style="8" customWidth="1"/>
    <col min="3" max="3" width="27.44140625" style="8" customWidth="1"/>
    <col min="4" max="4" width="22" style="8" customWidth="1"/>
    <col min="5" max="5" width="15.44140625" style="8" customWidth="1"/>
    <col min="6" max="6" width="23.44140625" style="8" bestFit="1" customWidth="1"/>
    <col min="7" max="7" width="14.44140625" style="8" customWidth="1"/>
    <col min="8" max="8" width="25" style="8" bestFit="1" customWidth="1"/>
    <col min="9" max="11" width="8.6640625" style="1" customWidth="1"/>
    <col min="12" max="16384" width="14.44140625" style="1"/>
  </cols>
  <sheetData>
    <row r="1" spans="1:8">
      <c r="A1" s="101" t="s">
        <v>9</v>
      </c>
      <c r="B1" s="102"/>
      <c r="C1" s="102"/>
      <c r="D1" s="102"/>
      <c r="E1" s="102"/>
      <c r="F1" s="102"/>
      <c r="G1" s="102"/>
      <c r="H1" s="102"/>
    </row>
    <row r="2" spans="1:8" ht="21">
      <c r="A2" s="104" t="s">
        <v>29</v>
      </c>
      <c r="B2" s="104"/>
      <c r="C2" s="104"/>
      <c r="D2" s="104"/>
      <c r="E2" s="104"/>
      <c r="F2" s="104"/>
      <c r="G2" s="104"/>
      <c r="H2" s="104"/>
    </row>
    <row r="3" spans="1:8" ht="21">
      <c r="A3" s="105" t="str">
        <f>'Информация о Чемпионате'!B4</f>
        <v>Региональный этап Чемпионата по профессиональному мастерству "Профессионалы" и Чемпионата высоких технологий - 2026 в Томской области</v>
      </c>
      <c r="B3" s="105"/>
      <c r="C3" s="105"/>
      <c r="D3" s="105"/>
      <c r="E3" s="105"/>
      <c r="F3" s="105"/>
      <c r="G3" s="105"/>
      <c r="H3" s="105"/>
    </row>
    <row r="4" spans="1:8" ht="21">
      <c r="A4" s="104" t="s">
        <v>30</v>
      </c>
      <c r="B4" s="104"/>
      <c r="C4" s="104"/>
      <c r="D4" s="104"/>
      <c r="E4" s="104"/>
      <c r="F4" s="104"/>
      <c r="G4" s="104"/>
      <c r="H4" s="104"/>
    </row>
    <row r="5" spans="1:8" ht="20.399999999999999">
      <c r="A5" s="103" t="str">
        <f>'Информация о Чемпионате'!B3</f>
        <v>Разработка компьютерных игр и мультимедийных приложений (Юниоры)</v>
      </c>
      <c r="B5" s="103"/>
      <c r="C5" s="103"/>
      <c r="D5" s="103"/>
      <c r="E5" s="103"/>
      <c r="F5" s="103"/>
      <c r="G5" s="103"/>
      <c r="H5" s="103"/>
    </row>
    <row r="6" spans="1:8">
      <c r="A6" s="97" t="s">
        <v>11</v>
      </c>
      <c r="B6" s="102"/>
      <c r="C6" s="102"/>
      <c r="D6" s="102"/>
      <c r="E6" s="102"/>
      <c r="F6" s="102"/>
      <c r="G6" s="102"/>
      <c r="H6" s="102"/>
    </row>
    <row r="7" spans="1:8" ht="15.6">
      <c r="A7" s="97" t="s">
        <v>27</v>
      </c>
      <c r="B7" s="97"/>
      <c r="C7" s="96" t="str">
        <f>'Информация о Чемпионате'!B5</f>
        <v>Томская область</v>
      </c>
      <c r="D7" s="96"/>
      <c r="E7" s="96"/>
      <c r="F7" s="96"/>
      <c r="G7" s="96"/>
      <c r="H7" s="96"/>
    </row>
    <row r="8" spans="1:8" ht="15.6">
      <c r="A8" s="97" t="s">
        <v>28</v>
      </c>
      <c r="B8" s="97"/>
      <c r="C8" s="97"/>
      <c r="D8" s="96" t="str">
        <f>'Информация о Чемпионате'!B6</f>
        <v>ОГБПОУ "Северский промышленный колледж" г. Северск</v>
      </c>
      <c r="E8" s="96"/>
      <c r="F8" s="96"/>
      <c r="G8" s="96"/>
      <c r="H8" s="96"/>
    </row>
    <row r="9" spans="1:8" ht="15.6">
      <c r="A9" s="97" t="s">
        <v>24</v>
      </c>
      <c r="B9" s="97"/>
      <c r="C9" s="97" t="str">
        <f>'Информация о Чемпионате'!B7</f>
        <v xml:space="preserve"> 636036, Томская область, г. Северск, ул. Строителей, 25 </v>
      </c>
      <c r="D9" s="97"/>
      <c r="E9" s="97"/>
      <c r="F9" s="97"/>
      <c r="G9" s="97"/>
      <c r="H9" s="97"/>
    </row>
    <row r="10" spans="1:8" ht="15.6">
      <c r="A10" s="97" t="s">
        <v>26</v>
      </c>
      <c r="B10" s="97"/>
      <c r="C10" s="97" t="str">
        <f>'Информация о Чемпионате'!B9</f>
        <v>Ефимов Егор Васильевич</v>
      </c>
      <c r="D10" s="97"/>
      <c r="E10" s="97" t="str">
        <f>'Информация о Чемпионате'!B10</f>
        <v>bboymitiz@gmail.com</v>
      </c>
      <c r="F10" s="97"/>
      <c r="G10" s="97" t="str">
        <f>'Информация о Чемпионате'!B11</f>
        <v>8-913-817-33-69</v>
      </c>
      <c r="H10" s="97"/>
    </row>
    <row r="11" spans="1:8" ht="15.75" customHeight="1">
      <c r="A11" s="97" t="s">
        <v>34</v>
      </c>
      <c r="B11" s="97"/>
      <c r="C11" s="97" t="str">
        <f>'Информация о Чемпионате'!B12</f>
        <v>Сазонов Владислав Викторович</v>
      </c>
      <c r="D11" s="97"/>
      <c r="E11" s="97" t="str">
        <f>'Информация о Чемпионате'!B13</f>
        <v>satanistplus@gmail.com</v>
      </c>
      <c r="F11" s="97"/>
      <c r="G11" s="97" t="str">
        <f>'Информация о Чемпионате'!B14</f>
        <v>8-913-874-69-65</v>
      </c>
      <c r="H11" s="97"/>
    </row>
    <row r="12" spans="1:8" ht="15.75" customHeight="1">
      <c r="A12" s="97" t="s">
        <v>39</v>
      </c>
      <c r="B12" s="97"/>
      <c r="C12" s="97">
        <f>'Информация о Чемпионате'!B17</f>
        <v>10</v>
      </c>
      <c r="D12" s="97"/>
      <c r="E12" s="97"/>
      <c r="F12" s="97"/>
      <c r="G12" s="97"/>
      <c r="H12" s="97"/>
    </row>
    <row r="13" spans="1:8" ht="15.6">
      <c r="A13" s="97" t="s">
        <v>14</v>
      </c>
      <c r="B13" s="97"/>
      <c r="C13" s="97">
        <f>'Информация о Чемпионате'!B15</f>
        <v>7</v>
      </c>
      <c r="D13" s="97"/>
      <c r="E13" s="97"/>
      <c r="F13" s="97"/>
      <c r="G13" s="97"/>
      <c r="H13" s="97"/>
    </row>
    <row r="14" spans="1:8" ht="15.6">
      <c r="A14" s="97" t="s">
        <v>15</v>
      </c>
      <c r="B14" s="97"/>
      <c r="C14" s="97">
        <f>'Информация о Чемпионате'!B16</f>
        <v>7</v>
      </c>
      <c r="D14" s="97"/>
      <c r="E14" s="97"/>
      <c r="F14" s="97"/>
      <c r="G14" s="97"/>
      <c r="H14" s="97"/>
    </row>
    <row r="15" spans="1:8" ht="15.6">
      <c r="A15" s="97" t="s">
        <v>25</v>
      </c>
      <c r="B15" s="97"/>
      <c r="C15" s="97" t="str">
        <f>'Информация о Чемпионате'!B8</f>
        <v>22.02.2026 - 27.02.2026</v>
      </c>
      <c r="D15" s="97"/>
      <c r="E15" s="97"/>
      <c r="F15" s="97"/>
      <c r="G15" s="97"/>
      <c r="H15" s="97"/>
    </row>
    <row r="16" spans="1:8" ht="21">
      <c r="A16" s="114" t="s">
        <v>189</v>
      </c>
      <c r="B16" s="129"/>
      <c r="C16" s="129"/>
      <c r="D16" s="129"/>
      <c r="E16" s="129"/>
      <c r="F16" s="129"/>
      <c r="G16" s="129"/>
      <c r="H16" s="129"/>
    </row>
    <row r="17" spans="1:8" ht="55.2">
      <c r="A17" s="74" t="s">
        <v>6</v>
      </c>
      <c r="B17" s="74" t="s">
        <v>5</v>
      </c>
      <c r="C17" s="5" t="s">
        <v>4</v>
      </c>
      <c r="D17" s="74" t="s">
        <v>3</v>
      </c>
      <c r="E17" s="74" t="s">
        <v>2</v>
      </c>
      <c r="F17" s="74" t="s">
        <v>1</v>
      </c>
      <c r="G17" s="74" t="s">
        <v>0</v>
      </c>
      <c r="H17" s="74" t="s">
        <v>10</v>
      </c>
    </row>
    <row r="18" spans="1:8" s="7" customFormat="1">
      <c r="A18" s="83">
        <v>1</v>
      </c>
      <c r="B18" s="84" t="s">
        <v>78</v>
      </c>
      <c r="C18" s="84" t="s">
        <v>190</v>
      </c>
      <c r="D18" s="84" t="s">
        <v>77</v>
      </c>
      <c r="E18" s="83">
        <v>1</v>
      </c>
      <c r="F18" s="83" t="s">
        <v>191</v>
      </c>
      <c r="G18" s="83">
        <v>2</v>
      </c>
      <c r="H18" s="84"/>
    </row>
    <row r="19" spans="1:8" s="7" customFormat="1">
      <c r="A19" s="83">
        <v>2</v>
      </c>
      <c r="B19" s="84" t="s">
        <v>192</v>
      </c>
      <c r="C19" s="84" t="s">
        <v>193</v>
      </c>
      <c r="D19" s="84" t="s">
        <v>77</v>
      </c>
      <c r="E19" s="83">
        <v>1</v>
      </c>
      <c r="F19" s="83" t="s">
        <v>194</v>
      </c>
      <c r="G19" s="83">
        <v>17</v>
      </c>
      <c r="H19" s="84"/>
    </row>
    <row r="20" spans="1:8" ht="28.2">
      <c r="A20" s="85">
        <v>3</v>
      </c>
      <c r="B20" s="86" t="s">
        <v>195</v>
      </c>
      <c r="C20" s="87" t="s">
        <v>196</v>
      </c>
      <c r="D20" s="87" t="s">
        <v>77</v>
      </c>
      <c r="E20" s="85">
        <v>1</v>
      </c>
      <c r="F20" s="85" t="s">
        <v>194</v>
      </c>
      <c r="G20" s="85">
        <v>1</v>
      </c>
      <c r="H20" s="88"/>
    </row>
  </sheetData>
  <mergeCells count="29">
    <mergeCell ref="A16:H16"/>
    <mergeCell ref="A1:H1"/>
    <mergeCell ref="A5:H5"/>
    <mergeCell ref="A6:H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dimension ref="A1:H10"/>
  <sheetViews>
    <sheetView zoomScale="87" zoomScaleNormal="87" workbookViewId="0">
      <selection activeCell="C13" sqref="C13"/>
    </sheetView>
  </sheetViews>
  <sheetFormatPr defaultColWidth="14.44140625" defaultRowHeight="14.4"/>
  <cols>
    <col min="1" max="1" width="5.109375" style="1" customWidth="1"/>
    <col min="2" max="2" width="52" style="1" customWidth="1"/>
    <col min="3" max="3" width="27.44140625" style="1" customWidth="1"/>
    <col min="4" max="4" width="22" style="1" customWidth="1"/>
    <col min="5" max="5" width="15.44140625" style="1" customWidth="1"/>
    <col min="6" max="6" width="19.6640625" style="1" bestFit="1" customWidth="1"/>
    <col min="7" max="7" width="14.44140625" style="1" customWidth="1"/>
    <col min="8" max="9" width="8.6640625" style="1" customWidth="1"/>
    <col min="10" max="16384" width="14.44140625" style="1"/>
  </cols>
  <sheetData>
    <row r="1" spans="1:8">
      <c r="A1" s="130" t="s">
        <v>9</v>
      </c>
      <c r="B1" s="131"/>
      <c r="C1" s="131"/>
      <c r="D1" s="131"/>
      <c r="E1" s="131"/>
      <c r="F1" s="131"/>
      <c r="G1" s="131"/>
    </row>
    <row r="2" spans="1:8" ht="21">
      <c r="A2" s="104" t="s">
        <v>29</v>
      </c>
      <c r="B2" s="104"/>
      <c r="C2" s="104"/>
      <c r="D2" s="104"/>
      <c r="E2" s="104"/>
      <c r="F2" s="104"/>
      <c r="G2" s="104"/>
      <c r="H2" s="14"/>
    </row>
    <row r="3" spans="1:8" ht="21">
      <c r="A3" s="105" t="str">
        <f>'Информация о Чемпионате'!B4</f>
        <v>Региональный этап Чемпионата по профессиональному мастерству "Профессионалы" и Чемпионата высоких технологий - 2026 в Томской области</v>
      </c>
      <c r="B3" s="105"/>
      <c r="C3" s="105"/>
      <c r="D3" s="105"/>
      <c r="E3" s="105"/>
      <c r="F3" s="105"/>
      <c r="G3" s="105"/>
      <c r="H3" s="15"/>
    </row>
    <row r="4" spans="1:8" ht="21">
      <c r="A4" s="104" t="s">
        <v>30</v>
      </c>
      <c r="B4" s="104"/>
      <c r="C4" s="104"/>
      <c r="D4" s="104"/>
      <c r="E4" s="104"/>
      <c r="F4" s="104"/>
      <c r="G4" s="104"/>
      <c r="H4" s="14"/>
    </row>
    <row r="5" spans="1:8" ht="20.399999999999999">
      <c r="A5" s="132" t="str">
        <f>'Информация о Чемпионате'!B3</f>
        <v>Разработка компьютерных игр и мультимедийных приложений (Юниоры)</v>
      </c>
      <c r="B5" s="132"/>
      <c r="C5" s="132"/>
      <c r="D5" s="132"/>
      <c r="E5" s="132"/>
      <c r="F5" s="132"/>
      <c r="G5" s="132"/>
      <c r="H5" s="16"/>
    </row>
    <row r="6" spans="1:8" ht="21">
      <c r="A6" s="114" t="s">
        <v>12</v>
      </c>
      <c r="B6" s="115"/>
      <c r="C6" s="115"/>
      <c r="D6" s="115"/>
      <c r="E6" s="115"/>
      <c r="F6" s="115"/>
      <c r="G6" s="115"/>
    </row>
    <row r="7" spans="1:8" ht="27.6">
      <c r="A7" s="3" t="s">
        <v>6</v>
      </c>
      <c r="B7" s="3" t="s">
        <v>5</v>
      </c>
      <c r="C7" s="5" t="s">
        <v>4</v>
      </c>
      <c r="D7" s="3" t="s">
        <v>3</v>
      </c>
      <c r="E7" s="3" t="s">
        <v>2</v>
      </c>
      <c r="F7" s="3" t="s">
        <v>1</v>
      </c>
      <c r="G7" s="3" t="s">
        <v>13</v>
      </c>
    </row>
    <row r="8" spans="1:8" ht="35.25" customHeight="1">
      <c r="A8" s="17">
        <v>1</v>
      </c>
      <c r="B8" s="36" t="s">
        <v>79</v>
      </c>
      <c r="C8" s="22" t="s">
        <v>80</v>
      </c>
      <c r="D8" s="17" t="s">
        <v>50</v>
      </c>
      <c r="E8" s="17">
        <v>1</v>
      </c>
      <c r="F8" s="17" t="s">
        <v>47</v>
      </c>
      <c r="G8" s="20"/>
    </row>
    <row r="9" spans="1:8" ht="28.5" customHeight="1">
      <c r="A9" s="17">
        <v>2</v>
      </c>
      <c r="B9" s="36" t="s">
        <v>64</v>
      </c>
      <c r="C9" s="22" t="s">
        <v>81</v>
      </c>
      <c r="D9" s="17" t="s">
        <v>50</v>
      </c>
      <c r="E9" s="17">
        <v>1</v>
      </c>
      <c r="F9" s="17" t="s">
        <v>47</v>
      </c>
      <c r="G9" s="20"/>
    </row>
    <row r="10" spans="1:8" ht="48.75" customHeight="1">
      <c r="A10" s="17">
        <v>3</v>
      </c>
      <c r="B10" s="36" t="s">
        <v>82</v>
      </c>
      <c r="C10" s="22" t="s">
        <v>81</v>
      </c>
      <c r="D10" s="17" t="s">
        <v>50</v>
      </c>
      <c r="E10" s="17">
        <v>1</v>
      </c>
      <c r="F10" s="17" t="s">
        <v>47</v>
      </c>
      <c r="G10" s="20"/>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Лазаренко</cp:lastModifiedBy>
  <dcterms:created xsi:type="dcterms:W3CDTF">2023-01-11T12:24:27Z</dcterms:created>
  <dcterms:modified xsi:type="dcterms:W3CDTF">2026-01-30T05:40:43Z</dcterms:modified>
</cp:coreProperties>
</file>